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3801"/>
  <workbookPr codeName="Questa_cartella_di_lavoro" defaultThemeVersion="124226"/>
  <mc:AlternateContent xmlns:mc="http://schemas.openxmlformats.org/markup-compatibility/2006">
    <mc:Choice Requires="x15">
      <x15ac:absPath xmlns:x15ac="http://schemas.microsoft.com/office/spreadsheetml/2010/11/ac" url="H:\Testi\SEGRETERIA\VERBALI\Verbali Consiglio Ordine\CONSIGLI 2021\03. CONSIGLIO 22 03 2021\PIANO TRIENNALE ANTICORRUZIONE E TRASPARENZA\allegati da pubblicare\"/>
    </mc:Choice>
  </mc:AlternateContent>
  <xr:revisionPtr revIDLastSave="0" documentId="13_ncr:1_{C964C3A2-A406-4FB9-B03C-A8CC0A3A2AE5}" xr6:coauthVersionLast="46" xr6:coauthVersionMax="46" xr10:uidLastSave="{00000000-0000-0000-0000-000000000000}"/>
  <bookViews>
    <workbookView xWindow="-120" yWindow="-120" windowWidth="29040" windowHeight="15840" tabRatio="829" firstSheet="6" activeTab="6" xr2:uid="{00000000-000D-0000-FFFF-FFFF00000000}"/>
  </bookViews>
  <sheets>
    <sheet name="Sezione generale_old" sheetId="1" state="hidden" r:id="rId1"/>
    <sheet name="competenze" sheetId="14" state="hidden" r:id="rId2"/>
    <sheet name="Parametri" sheetId="16" state="hidden" r:id="rId3"/>
    <sheet name="A Acquisizione e gestione del p" sheetId="18" r:id="rId4"/>
    <sheet name="B Contratti pubblici" sheetId="19" r:id="rId5"/>
    <sheet name="C Provvedimenti PRIVI di effett" sheetId="20" r:id="rId6"/>
    <sheet name="D Provvedimento CON effetto ec" sheetId="21" r:id="rId7"/>
    <sheet name="E FPC" sheetId="23" r:id="rId8"/>
    <sheet name="F Parere congruità" sheetId="22" r:id="rId9"/>
    <sheet name="G Incarichi e nomine" sheetId="25" r:id="rId10"/>
    <sheet name="H Affari legali e contenzioso" sheetId="26" r:id="rId11"/>
    <sheet name="L OCC" sheetId="13" r:id="rId12"/>
    <sheet name="M Controlli, verifiche .." sheetId="24" r:id="rId13"/>
    <sheet name="I Gestione delle entrate, spese" sheetId="27" r:id="rId14"/>
  </sheets>
  <externalReferences>
    <externalReference r:id="rId15"/>
    <externalReference r:id="rId16"/>
  </externalReferences>
  <definedNames>
    <definedName name="_xlnm._FilterDatabase" localSheetId="3" hidden="1">'A Acquisizione e gestione del p'!$A$4:$C$17</definedName>
    <definedName name="_xlnm._FilterDatabase" localSheetId="4" hidden="1">'B Contratti pubblici'!$A$1:$C$6</definedName>
    <definedName name="_xlnm._FilterDatabase" localSheetId="5" hidden="1">'C Provvedimenti PRIVI di effett'!$A$1:$C$37</definedName>
    <definedName name="_xlnm._FilterDatabase" localSheetId="1" hidden="1">competenze!$B$1:$D$1</definedName>
    <definedName name="_xlnm._FilterDatabase" localSheetId="6" hidden="1">'D Provvedimento CON effetto ec'!$A$1:$C$9</definedName>
    <definedName name="_xlnm._FilterDatabase" localSheetId="7" hidden="1">'E FPC'!$A$1:$C$9</definedName>
    <definedName name="_xlnm._FilterDatabase" localSheetId="8" hidden="1">'F Parere congruità'!#REF!</definedName>
    <definedName name="_xlnm._FilterDatabase" localSheetId="9" hidden="1">'G Incarichi e nomine'!$A$1:$C$13</definedName>
    <definedName name="_xlnm._FilterDatabase" localSheetId="10" hidden="1">'H Affari legali e contenzioso'!$A$1:$C$13</definedName>
    <definedName name="_xlnm._FilterDatabase" localSheetId="13" hidden="1">'I Gestione delle entrate, spese'!$A$6:$C$8</definedName>
    <definedName name="_xlnm._FilterDatabase" localSheetId="11" hidden="1">'L OCC'!#REF!</definedName>
    <definedName name="_xlnm._FilterDatabase" localSheetId="12" hidden="1">'M Controlli, verifiche ..'!#REF!</definedName>
    <definedName name="Altissimo">Parametri!$B$23:$C$25</definedName>
    <definedName name="Alto">Parametri!$B$26:$C$26</definedName>
    <definedName name="_xlnm.Print_Area" localSheetId="3">'A Acquisizione e gestione del p'!$A$1:$J$24</definedName>
    <definedName name="_xlnm.Print_Area" localSheetId="4">'B Contratti pubblici'!$A$1:$J$28</definedName>
    <definedName name="_xlnm.Print_Area" localSheetId="5">'C Provvedimenti PRIVI di effett'!$A$1:$J$41</definedName>
    <definedName name="_xlnm.Print_Area" localSheetId="1">competenze!$B$1:$D$1</definedName>
    <definedName name="_xlnm.Print_Area" localSheetId="6">'D Provvedimento CON effetto ec'!$A$1:$J$16</definedName>
    <definedName name="_xlnm.Print_Area" localSheetId="7">'E FPC'!$A$1:$J$11</definedName>
    <definedName name="_xlnm.Print_Area" localSheetId="8">'F Parere congruità'!$A$1:$J$10</definedName>
    <definedName name="_xlnm.Print_Area" localSheetId="9">'G Incarichi e nomine'!$A$1:$J$13</definedName>
    <definedName name="_xlnm.Print_Area" localSheetId="10">'H Affari legali e contenzioso'!$A$1:$J$13</definedName>
    <definedName name="_xlnm.Print_Area" localSheetId="13">'I Gestione delle entrate, spese'!$A$1:$J$22</definedName>
    <definedName name="_xlnm.Print_Area" localSheetId="11">'L OCC'!$A$1:$J$10</definedName>
    <definedName name="_xlnm.Print_Area" localSheetId="12">'M Controlli, verifiche ..'!$A$1:$J$8</definedName>
    <definedName name="Direzione" localSheetId="3">#REF!</definedName>
    <definedName name="Direzione" localSheetId="4">#REF!</definedName>
    <definedName name="Direzione" localSheetId="5">#REF!</definedName>
    <definedName name="Direzione" localSheetId="6">#REF!</definedName>
    <definedName name="Direzione" localSheetId="7">#REF!</definedName>
    <definedName name="Direzione" localSheetId="8">#REF!</definedName>
    <definedName name="Direzione" localSheetId="9">#REF!</definedName>
    <definedName name="Direzione" localSheetId="10">#REF!</definedName>
    <definedName name="Direzione" localSheetId="13">#REF!</definedName>
    <definedName name="Direzione" localSheetId="12">#REF!</definedName>
    <definedName name="Direzione">#REF!</definedName>
    <definedName name="Medio">Parametri!$B$27:$C$27</definedName>
    <definedName name="Profilo_dirigente" localSheetId="3">#REF!</definedName>
    <definedName name="Profilo_dirigente" localSheetId="4">#REF!</definedName>
    <definedName name="Profilo_dirigente" localSheetId="5">#REF!</definedName>
    <definedName name="Profilo_dirigente" localSheetId="1">[1]Parametri!$B$2:$B$6</definedName>
    <definedName name="Profilo_dirigente" localSheetId="6">#REF!</definedName>
    <definedName name="Profilo_dirigente" localSheetId="7">#REF!</definedName>
    <definedName name="Profilo_dirigente" localSheetId="8">#REF!</definedName>
    <definedName name="Profilo_dirigente" localSheetId="9">#REF!</definedName>
    <definedName name="Profilo_dirigente" localSheetId="10">#REF!</definedName>
    <definedName name="Profilo_dirigente" localSheetId="13">#REF!</definedName>
    <definedName name="Profilo_dirigente" localSheetId="12">#REF!</definedName>
    <definedName name="Profilo_dirigente">#REF!</definedName>
    <definedName name="Struttura" localSheetId="3">#REF!</definedName>
    <definedName name="Struttura" localSheetId="4">#REF!</definedName>
    <definedName name="Struttura" localSheetId="5">#REF!</definedName>
    <definedName name="Struttura" localSheetId="6">#REF!</definedName>
    <definedName name="Struttura" localSheetId="7">#REF!</definedName>
    <definedName name="Struttura" localSheetId="8">#REF!</definedName>
    <definedName name="Struttura" localSheetId="9">#REF!</definedName>
    <definedName name="Struttura" localSheetId="10">#REF!</definedName>
    <definedName name="Struttura" localSheetId="13">#REF!</definedName>
    <definedName name="Struttura" localSheetId="12">#REF!</definedName>
    <definedName name="Struttura">#REF!</definedName>
    <definedName name="Tipo_relazione" localSheetId="3">#REF!</definedName>
    <definedName name="Tipo_relazione" localSheetId="4">#REF!</definedName>
    <definedName name="Tipo_relazione" localSheetId="5">#REF!</definedName>
    <definedName name="Tipo_relazione" localSheetId="6">#REF!</definedName>
    <definedName name="Tipo_relazione" localSheetId="7">#REF!</definedName>
    <definedName name="Tipo_relazione" localSheetId="8">#REF!</definedName>
    <definedName name="Tipo_relazione" localSheetId="9">#REF!</definedName>
    <definedName name="Tipo_relazione" localSheetId="10">#REF!</definedName>
    <definedName name="Tipo_relazione" localSheetId="13">#REF!</definedName>
    <definedName name="Tipo_relazione" localSheetId="12">#REF!</definedName>
    <definedName name="Tipo_relazione">#REF!</definedName>
    <definedName name="_xlnm.Print_Titles" localSheetId="3">'A Acquisizione e gestione del p'!$4:$5</definedName>
    <definedName name="_xlnm.Print_Titles" localSheetId="4">'B Contratti pubblici'!$4:$5</definedName>
    <definedName name="_xlnm.Print_Titles" localSheetId="5">'C Provvedimenti PRIVI di effett'!$4:$5</definedName>
    <definedName name="_xlnm.Print_Titles" localSheetId="8">'F Parere congruità'!$1:$5</definedName>
    <definedName name="_xlnm.Print_Titles" localSheetId="9">'G Incarichi e nomine'!$4:$5</definedName>
    <definedName name="ufficio" localSheetId="3">#REF!</definedName>
    <definedName name="ufficio" localSheetId="4">#REF!</definedName>
    <definedName name="ufficio" localSheetId="5">#REF!</definedName>
    <definedName name="ufficio" localSheetId="6">#REF!</definedName>
    <definedName name="ufficio" localSheetId="7">#REF!</definedName>
    <definedName name="ufficio" localSheetId="8">#REF!</definedName>
    <definedName name="ufficio" localSheetId="9">#REF!</definedName>
    <definedName name="ufficio" localSheetId="10">#REF!</definedName>
    <definedName name="ufficio" localSheetId="13">#REF!</definedName>
    <definedName name="ufficio" localSheetId="12">#REF!</definedName>
    <definedName name="ufficio">#REF!</definedName>
    <definedName name="ufficio_di_destinazione">[2]parametri!$A$2:$A$34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C35" i="16" l="1"/>
  <c r="C31" i="16"/>
  <c r="C36" i="16"/>
  <c r="C32" i="16"/>
  <c r="C26" i="16"/>
  <c r="C25" i="16"/>
  <c r="C27" i="16"/>
  <c r="C24" i="16"/>
  <c r="C120" i="16"/>
  <c r="C121" i="16"/>
  <c r="C122" i="16"/>
  <c r="C123" i="16"/>
  <c r="C124" i="16"/>
  <c r="C125" i="16"/>
  <c r="C28" i="16"/>
  <c r="C29" i="16"/>
  <c r="C30" i="16"/>
  <c r="C33" i="16"/>
  <c r="C34" i="16"/>
  <c r="C37" i="16"/>
  <c r="C38" i="16"/>
  <c r="C39" i="16"/>
  <c r="C40" i="16"/>
  <c r="C41" i="16"/>
  <c r="C42" i="16"/>
  <c r="C43" i="16"/>
  <c r="C44" i="16"/>
  <c r="C45" i="16"/>
  <c r="C46" i="16"/>
  <c r="C47" i="16"/>
  <c r="C48" i="16"/>
  <c r="C49" i="16"/>
  <c r="C50" i="16"/>
  <c r="C51" i="16"/>
  <c r="C52" i="16"/>
  <c r="C53" i="16"/>
  <c r="C54" i="16"/>
  <c r="C55" i="16"/>
  <c r="C56" i="16"/>
  <c r="C57" i="16"/>
  <c r="C58" i="16"/>
  <c r="C59" i="16"/>
  <c r="C60" i="16"/>
  <c r="C61" i="16"/>
  <c r="C62" i="16"/>
  <c r="C63" i="16"/>
  <c r="C64" i="16"/>
  <c r="C65" i="16"/>
  <c r="C66" i="16"/>
  <c r="C67" i="16"/>
  <c r="C68" i="16"/>
  <c r="C69" i="16"/>
  <c r="C70" i="16"/>
  <c r="C71" i="16"/>
  <c r="C72" i="16"/>
  <c r="C73" i="16"/>
  <c r="C74" i="16"/>
  <c r="C75" i="16"/>
  <c r="C76" i="16"/>
  <c r="C77" i="16"/>
  <c r="C78" i="16"/>
  <c r="C79" i="16"/>
  <c r="C80" i="16"/>
  <c r="C81" i="16"/>
  <c r="C82" i="16"/>
  <c r="C83" i="16"/>
  <c r="C84" i="16"/>
  <c r="C85" i="16"/>
  <c r="C86" i="16"/>
  <c r="C87" i="16"/>
  <c r="C88" i="16"/>
  <c r="C89" i="16"/>
  <c r="C90" i="16"/>
  <c r="C91" i="16"/>
  <c r="C92" i="16"/>
  <c r="C93" i="16"/>
  <c r="C94" i="16"/>
  <c r="C95" i="16"/>
  <c r="C96" i="16"/>
  <c r="C97" i="16"/>
  <c r="C98" i="16"/>
  <c r="C99" i="16"/>
  <c r="C100" i="16"/>
  <c r="C101" i="16"/>
  <c r="C102" i="16"/>
  <c r="C103" i="16"/>
  <c r="C104" i="16"/>
  <c r="C105" i="16"/>
  <c r="C106" i="16"/>
  <c r="C107" i="16"/>
  <c r="C108" i="16"/>
  <c r="C109" i="16"/>
  <c r="C110" i="16"/>
  <c r="C111" i="16"/>
  <c r="C112" i="16"/>
  <c r="C113" i="16"/>
  <c r="C114" i="16"/>
  <c r="C115" i="16"/>
  <c r="C116" i="16"/>
  <c r="C117" i="16"/>
  <c r="C118" i="16"/>
  <c r="C119" i="16"/>
  <c r="C23" i="16"/>
  <c r="F23" i="16" s="1"/>
  <c r="F112" i="16" l="1"/>
  <c r="E112" i="16"/>
  <c r="D112" i="16"/>
  <c r="F104" i="16"/>
  <c r="E104" i="16"/>
  <c r="D104" i="16"/>
  <c r="F96" i="16"/>
  <c r="E96" i="16"/>
  <c r="D96" i="16"/>
  <c r="F88" i="16"/>
  <c r="E88" i="16"/>
  <c r="D88" i="16"/>
  <c r="F80" i="16"/>
  <c r="E80" i="16"/>
  <c r="D80" i="16"/>
  <c r="F76" i="16"/>
  <c r="E76" i="16"/>
  <c r="D76" i="16"/>
  <c r="F68" i="16"/>
  <c r="E68" i="16"/>
  <c r="D68" i="16"/>
  <c r="F60" i="16"/>
  <c r="E60" i="16"/>
  <c r="D60" i="16"/>
  <c r="F52" i="16"/>
  <c r="E52" i="16"/>
  <c r="D52" i="16"/>
  <c r="F44" i="16"/>
  <c r="E44" i="16"/>
  <c r="D44" i="16"/>
  <c r="F36" i="16"/>
  <c r="E36" i="16"/>
  <c r="D36" i="16"/>
  <c r="D29" i="16"/>
  <c r="F29" i="16"/>
  <c r="E29" i="16"/>
  <c r="D121" i="16"/>
  <c r="F121" i="16"/>
  <c r="E121" i="16"/>
  <c r="F119" i="16"/>
  <c r="E119" i="16"/>
  <c r="D119" i="16"/>
  <c r="F115" i="16"/>
  <c r="D115" i="16"/>
  <c r="E115" i="16"/>
  <c r="F111" i="16"/>
  <c r="E111" i="16"/>
  <c r="D111" i="16"/>
  <c r="F103" i="16"/>
  <c r="E103" i="16"/>
  <c r="D103" i="16"/>
  <c r="F99" i="16"/>
  <c r="E99" i="16"/>
  <c r="D99" i="16"/>
  <c r="F91" i="16"/>
  <c r="E91" i="16"/>
  <c r="D91" i="16"/>
  <c r="F87" i="16"/>
  <c r="E87" i="16"/>
  <c r="D87" i="16"/>
  <c r="F79" i="16"/>
  <c r="E79" i="16"/>
  <c r="D79" i="16"/>
  <c r="F75" i="16"/>
  <c r="E75" i="16"/>
  <c r="D75" i="16"/>
  <c r="F67" i="16"/>
  <c r="E67" i="16"/>
  <c r="D67" i="16"/>
  <c r="F63" i="16"/>
  <c r="E63" i="16"/>
  <c r="D63" i="16"/>
  <c r="F55" i="16"/>
  <c r="E55" i="16"/>
  <c r="D55" i="16"/>
  <c r="F51" i="16"/>
  <c r="E51" i="16"/>
  <c r="D51" i="16"/>
  <c r="F47" i="16"/>
  <c r="E47" i="16"/>
  <c r="D47" i="16"/>
  <c r="F39" i="16"/>
  <c r="E39" i="16"/>
  <c r="D39" i="16"/>
  <c r="F35" i="16"/>
  <c r="E35" i="16"/>
  <c r="D35" i="16"/>
  <c r="F32" i="16"/>
  <c r="E32" i="16"/>
  <c r="D32" i="16"/>
  <c r="F124" i="16"/>
  <c r="E124" i="16"/>
  <c r="D124" i="16"/>
  <c r="E118" i="16"/>
  <c r="D118" i="16"/>
  <c r="F118" i="16"/>
  <c r="E114" i="16"/>
  <c r="D114" i="16"/>
  <c r="F114" i="16"/>
  <c r="E110" i="16"/>
  <c r="D110" i="16"/>
  <c r="F110" i="16"/>
  <c r="E106" i="16"/>
  <c r="D106" i="16"/>
  <c r="F106" i="16"/>
  <c r="E102" i="16"/>
  <c r="D102" i="16"/>
  <c r="F102" i="16"/>
  <c r="E98" i="16"/>
  <c r="D98" i="16"/>
  <c r="F98" i="16"/>
  <c r="E94" i="16"/>
  <c r="D94" i="16"/>
  <c r="F94" i="16"/>
  <c r="E90" i="16"/>
  <c r="D90" i="16"/>
  <c r="F90" i="16"/>
  <c r="E86" i="16"/>
  <c r="D86" i="16"/>
  <c r="F86" i="16"/>
  <c r="E82" i="16"/>
  <c r="D82" i="16"/>
  <c r="F82" i="16"/>
  <c r="E78" i="16"/>
  <c r="D78" i="16"/>
  <c r="F78" i="16"/>
  <c r="E74" i="16"/>
  <c r="D74" i="16"/>
  <c r="F74" i="16"/>
  <c r="E70" i="16"/>
  <c r="D70" i="16"/>
  <c r="F70" i="16"/>
  <c r="E66" i="16"/>
  <c r="D66" i="16"/>
  <c r="F66" i="16"/>
  <c r="E62" i="16"/>
  <c r="D62" i="16"/>
  <c r="F62" i="16"/>
  <c r="E58" i="16"/>
  <c r="D58" i="16"/>
  <c r="F58" i="16"/>
  <c r="E54" i="16"/>
  <c r="D54" i="16"/>
  <c r="F54" i="16"/>
  <c r="E50" i="16"/>
  <c r="D50" i="16"/>
  <c r="F50" i="16"/>
  <c r="E46" i="16"/>
  <c r="D46" i="16"/>
  <c r="F46" i="16"/>
  <c r="E42" i="16"/>
  <c r="D42" i="16"/>
  <c r="F42" i="16"/>
  <c r="E38" i="16"/>
  <c r="D38" i="16"/>
  <c r="F38" i="16"/>
  <c r="E34" i="16"/>
  <c r="D34" i="16"/>
  <c r="F34" i="16"/>
  <c r="F31" i="16"/>
  <c r="E31" i="16"/>
  <c r="D31" i="16"/>
  <c r="F123" i="16"/>
  <c r="D123" i="16"/>
  <c r="E123" i="16"/>
  <c r="D117" i="16"/>
  <c r="F117" i="16"/>
  <c r="E117" i="16"/>
  <c r="D113" i="16"/>
  <c r="F113" i="16"/>
  <c r="E113" i="16"/>
  <c r="D109" i="16"/>
  <c r="F109" i="16"/>
  <c r="E109" i="16"/>
  <c r="D105" i="16"/>
  <c r="F105" i="16"/>
  <c r="E105" i="16"/>
  <c r="D101" i="16"/>
  <c r="F101" i="16"/>
  <c r="E101" i="16"/>
  <c r="D97" i="16"/>
  <c r="F97" i="16"/>
  <c r="E97" i="16"/>
  <c r="D93" i="16"/>
  <c r="F93" i="16"/>
  <c r="E93" i="16"/>
  <c r="D89" i="16"/>
  <c r="F89" i="16"/>
  <c r="E89" i="16"/>
  <c r="D85" i="16"/>
  <c r="F85" i="16"/>
  <c r="E85" i="16"/>
  <c r="D81" i="16"/>
  <c r="F81" i="16"/>
  <c r="E81" i="16"/>
  <c r="D77" i="16"/>
  <c r="F77" i="16"/>
  <c r="E77" i="16"/>
  <c r="D73" i="16"/>
  <c r="F73" i="16"/>
  <c r="E73" i="16"/>
  <c r="D69" i="16"/>
  <c r="F69" i="16"/>
  <c r="E69" i="16"/>
  <c r="D65" i="16"/>
  <c r="F65" i="16"/>
  <c r="E65" i="16"/>
  <c r="D61" i="16"/>
  <c r="F61" i="16"/>
  <c r="E61" i="16"/>
  <c r="D57" i="16"/>
  <c r="F57" i="16"/>
  <c r="E57" i="16"/>
  <c r="D53" i="16"/>
  <c r="F53" i="16"/>
  <c r="E53" i="16"/>
  <c r="D49" i="16"/>
  <c r="F49" i="16"/>
  <c r="E49" i="16"/>
  <c r="D45" i="16"/>
  <c r="F45" i="16"/>
  <c r="E45" i="16"/>
  <c r="D41" i="16"/>
  <c r="F41" i="16"/>
  <c r="E41" i="16"/>
  <c r="D37" i="16"/>
  <c r="F37" i="16"/>
  <c r="E37" i="16"/>
  <c r="E30" i="16"/>
  <c r="D30" i="16"/>
  <c r="F30" i="16"/>
  <c r="E122" i="16"/>
  <c r="D122" i="16"/>
  <c r="F122" i="16"/>
  <c r="F116" i="16"/>
  <c r="E116" i="16"/>
  <c r="D116" i="16"/>
  <c r="F108" i="16"/>
  <c r="E108" i="16"/>
  <c r="D108" i="16"/>
  <c r="F100" i="16"/>
  <c r="E100" i="16"/>
  <c r="D100" i="16"/>
  <c r="F92" i="16"/>
  <c r="E92" i="16"/>
  <c r="D92" i="16"/>
  <c r="F84" i="16"/>
  <c r="E84" i="16"/>
  <c r="D84" i="16"/>
  <c r="F72" i="16"/>
  <c r="E72" i="16"/>
  <c r="D72" i="16"/>
  <c r="F64" i="16"/>
  <c r="E64" i="16"/>
  <c r="D64" i="16"/>
  <c r="F56" i="16"/>
  <c r="E56" i="16"/>
  <c r="D56" i="16"/>
  <c r="F48" i="16"/>
  <c r="E48" i="16"/>
  <c r="D48" i="16"/>
  <c r="F40" i="16"/>
  <c r="E40" i="16"/>
  <c r="D40" i="16"/>
  <c r="D33" i="16"/>
  <c r="F33" i="16"/>
  <c r="E33" i="16"/>
  <c r="D125" i="16"/>
  <c r="F125" i="16"/>
  <c r="E125" i="16"/>
  <c r="F107" i="16"/>
  <c r="E107" i="16"/>
  <c r="D107" i="16"/>
  <c r="F95" i="16"/>
  <c r="E95" i="16"/>
  <c r="D95" i="16"/>
  <c r="F83" i="16"/>
  <c r="E83" i="16"/>
  <c r="D83" i="16"/>
  <c r="F71" i="16"/>
  <c r="E71" i="16"/>
  <c r="D71" i="16"/>
  <c r="F59" i="16"/>
  <c r="E59" i="16"/>
  <c r="D59" i="16"/>
  <c r="F43" i="16"/>
  <c r="E43" i="16"/>
  <c r="D43" i="16"/>
  <c r="F28" i="16"/>
  <c r="E28" i="16"/>
  <c r="D28" i="16"/>
  <c r="E120" i="16"/>
  <c r="F120" i="16"/>
  <c r="D120" i="16"/>
  <c r="E27" i="16"/>
  <c r="F27" i="16"/>
  <c r="D27" i="16"/>
  <c r="F26" i="16"/>
  <c r="D26" i="16"/>
  <c r="E26" i="16"/>
  <c r="E25" i="16"/>
  <c r="F25" i="16"/>
  <c r="D25" i="16"/>
  <c r="F24" i="16"/>
  <c r="D24" i="16"/>
  <c r="E24" i="16"/>
  <c r="D23" i="16"/>
  <c r="E23" i="16"/>
  <c r="G116" i="16" l="1"/>
  <c r="G124" i="16"/>
  <c r="G125" i="16"/>
  <c r="G30" i="16"/>
  <c r="G37" i="16"/>
  <c r="G109" i="16"/>
  <c r="G31" i="16"/>
  <c r="G34" i="16"/>
  <c r="G118" i="16"/>
  <c r="G32" i="16"/>
  <c r="G29" i="16"/>
  <c r="G112" i="16"/>
  <c r="G56" i="16"/>
  <c r="G92" i="16"/>
  <c r="G101" i="16"/>
  <c r="G120" i="16"/>
  <c r="G43" i="16"/>
  <c r="G95" i="16"/>
  <c r="G40" i="16"/>
  <c r="G72" i="16"/>
  <c r="G108" i="16"/>
  <c r="G122" i="16"/>
  <c r="G45" i="16"/>
  <c r="G61" i="16"/>
  <c r="G77" i="16"/>
  <c r="G93" i="16"/>
  <c r="G117" i="16"/>
  <c r="G42" i="16"/>
  <c r="G58" i="16"/>
  <c r="G74" i="16"/>
  <c r="G90" i="16"/>
  <c r="G106" i="16"/>
  <c r="G110" i="16"/>
  <c r="G39" i="16"/>
  <c r="G63" i="16"/>
  <c r="G87" i="16"/>
  <c r="G60" i="16"/>
  <c r="G88" i="16"/>
  <c r="G28" i="16"/>
  <c r="G83" i="16"/>
  <c r="G64" i="16"/>
  <c r="G100" i="16"/>
  <c r="G41" i="16"/>
  <c r="G57" i="16"/>
  <c r="G73" i="16"/>
  <c r="G89" i="16"/>
  <c r="G105" i="16"/>
  <c r="G113" i="16"/>
  <c r="G38" i="16"/>
  <c r="G54" i="16"/>
  <c r="G70" i="16"/>
  <c r="G86" i="16"/>
  <c r="G102" i="16"/>
  <c r="G35" i="16"/>
  <c r="G55" i="16"/>
  <c r="G79" i="16"/>
  <c r="G103" i="16"/>
  <c r="G111" i="16"/>
  <c r="G121" i="16"/>
  <c r="G52" i="16"/>
  <c r="G80" i="16"/>
  <c r="G71" i="16"/>
  <c r="G53" i="16"/>
  <c r="G69" i="16"/>
  <c r="G85" i="16"/>
  <c r="G50" i="16"/>
  <c r="G66" i="16"/>
  <c r="G82" i="16"/>
  <c r="G98" i="16"/>
  <c r="G51" i="16"/>
  <c r="G75" i="16"/>
  <c r="G99" i="16"/>
  <c r="G44" i="16"/>
  <c r="G76" i="16"/>
  <c r="G104" i="16"/>
  <c r="G59" i="16"/>
  <c r="G107" i="16"/>
  <c r="G33" i="16"/>
  <c r="G48" i="16"/>
  <c r="G84" i="16"/>
  <c r="G49" i="16"/>
  <c r="G65" i="16"/>
  <c r="G81" i="16"/>
  <c r="G97" i="16"/>
  <c r="G123" i="16"/>
  <c r="G46" i="16"/>
  <c r="G62" i="16"/>
  <c r="G78" i="16"/>
  <c r="G94" i="16"/>
  <c r="G114" i="16"/>
  <c r="G47" i="16"/>
  <c r="G67" i="16"/>
  <c r="G91" i="16"/>
  <c r="G115" i="16"/>
  <c r="G119" i="16"/>
  <c r="G36" i="16"/>
  <c r="G68" i="16"/>
  <c r="G96" i="16"/>
  <c r="G25" i="16"/>
  <c r="G27" i="16"/>
  <c r="G26" i="16"/>
  <c r="G24" i="16"/>
  <c r="G23" i="16"/>
  <c r="C3" i="1" l="1"/>
  <c r="C5" i="1"/>
</calcChain>
</file>

<file path=xl/sharedStrings.xml><?xml version="1.0" encoding="utf-8"?>
<sst xmlns="http://schemas.openxmlformats.org/spreadsheetml/2006/main" count="1112" uniqueCount="434">
  <si>
    <t>Sezione I: INFORMAZIONI DI CARATTERE GENERALE</t>
  </si>
  <si>
    <t>Profilo dirigente</t>
  </si>
  <si>
    <t>Ufficio</t>
  </si>
  <si>
    <t>SGPRES</t>
  </si>
  <si>
    <t>Uffici del Presidente</t>
  </si>
  <si>
    <t>Unità operativa speciale EXPO</t>
  </si>
  <si>
    <t>UPAG</t>
  </si>
  <si>
    <t>UCOG</t>
  </si>
  <si>
    <t>SGSEG</t>
  </si>
  <si>
    <t>Uffici del Segretario generale</t>
  </si>
  <si>
    <t>UGARE</t>
  </si>
  <si>
    <t>UESI</t>
  </si>
  <si>
    <t>Uffici Area Vigilanza</t>
  </si>
  <si>
    <t>UVMAC</t>
  </si>
  <si>
    <t>UVOT</t>
  </si>
  <si>
    <t>UVSOA</t>
  </si>
  <si>
    <t>UVLA</t>
  </si>
  <si>
    <t>UVSF</t>
  </si>
  <si>
    <t>USAN</t>
  </si>
  <si>
    <t>Uffici Area Regolazione</t>
  </si>
  <si>
    <t>URAC</t>
  </si>
  <si>
    <t>URCP</t>
  </si>
  <si>
    <t>Acronimo</t>
  </si>
  <si>
    <t>Competenze</t>
  </si>
  <si>
    <t>Segreteria e staff del Consiglio</t>
  </si>
  <si>
    <t>Denominazione Ufficio (Selezione da menù a tendina)</t>
  </si>
  <si>
    <t>Nominativo Dirigente (Si alimenta automaticamente all'immissione della denominazione Ufficio)</t>
  </si>
  <si>
    <t>Descrizione delle funzioni svolte dall'ufficio  (Si alimenta automaticamente all'immissione della denominazione Ufficio)</t>
  </si>
  <si>
    <t>-</t>
  </si>
  <si>
    <t>Dirigente</t>
  </si>
  <si>
    <t>Responsabilità</t>
  </si>
  <si>
    <t xml:space="preserve">Dirigente </t>
  </si>
  <si>
    <t>Dirigente ispettivo</t>
  </si>
  <si>
    <t>Funzionario</t>
  </si>
  <si>
    <t>Dirigente/Funzionario</t>
  </si>
  <si>
    <t>Dirigente UIS/Dirigente ispettivo</t>
  </si>
  <si>
    <t>Attività</t>
  </si>
  <si>
    <t>Tipologia di attività attività discrezionale</t>
  </si>
  <si>
    <t>Vincolata</t>
  </si>
  <si>
    <t>Regolamenti</t>
  </si>
  <si>
    <t>Discrezionale</t>
  </si>
  <si>
    <t xml:space="preserve">Regolamento interno dell’Ufficio </t>
  </si>
  <si>
    <t>Prassi dell’Ufficio</t>
  </si>
  <si>
    <t>Alto</t>
  </si>
  <si>
    <t>Bassa</t>
  </si>
  <si>
    <t>Molto bassa</t>
  </si>
  <si>
    <t>Media</t>
  </si>
  <si>
    <t>Alta</t>
  </si>
  <si>
    <t>nascondere</t>
  </si>
  <si>
    <t>Risultato</t>
  </si>
  <si>
    <t>Altissima</t>
  </si>
  <si>
    <t>Altissimo</t>
  </si>
  <si>
    <t xml:space="preserve">Alto </t>
  </si>
  <si>
    <t>Medio</t>
  </si>
  <si>
    <t>STVP</t>
  </si>
  <si>
    <t>Capo Segreteria e Segreteria del Presidente</t>
  </si>
  <si>
    <t>Affari legali e contenzioso</t>
  </si>
  <si>
    <t>Gare e logistica</t>
  </si>
  <si>
    <t>Esercizio sistemi informativi</t>
  </si>
  <si>
    <t>Risorse finanziarie</t>
  </si>
  <si>
    <t>URF</t>
  </si>
  <si>
    <t>Risorse umane e formazione</t>
  </si>
  <si>
    <t>URU</t>
  </si>
  <si>
    <t>Pianificazione e analisi flussi informativi e documentali</t>
  </si>
  <si>
    <t>UFID</t>
  </si>
  <si>
    <t>Precontenzioso e pareri</t>
  </si>
  <si>
    <t>Regolazione contratti pubblici</t>
  </si>
  <si>
    <t>Standardizzazione documenti di gara</t>
  </si>
  <si>
    <t>USDG</t>
  </si>
  <si>
    <t>Osservatorio dei contratti pubblici ed analisi economiche</t>
  </si>
  <si>
    <t>UOSA</t>
  </si>
  <si>
    <t>Rilevazione e monitoraggio prezzi di riferimento contratti pubblici</t>
  </si>
  <si>
    <t>USPEND</t>
  </si>
  <si>
    <t>Programmazione e Sviluppo delle Banca Dati, piattaforma digitale e Servizi IT</t>
  </si>
  <si>
    <t>UPSIT</t>
  </si>
  <si>
    <t>Qualificazione stazioni appaltanti</t>
  </si>
  <si>
    <t>USA</t>
  </si>
  <si>
    <t>Vigilanza sulle SOA</t>
  </si>
  <si>
    <t>Vigilanza e qualificazione operatori economici</t>
  </si>
  <si>
    <t>UVOE</t>
  </si>
  <si>
    <t>Vigilanza collaborativa e vigilanze speciali</t>
  </si>
  <si>
    <t>UVS</t>
  </si>
  <si>
    <t>Vigilanza lavori</t>
  </si>
  <si>
    <t>Vigilanza contratti di Partenariato Pubblico Privato</t>
  </si>
  <si>
    <t>UVPPP</t>
  </si>
  <si>
    <t>Vigilanza servizi e forniture</t>
  </si>
  <si>
    <t>Vigilanza centrali committenza concessioni di servizi</t>
  </si>
  <si>
    <t>UVCS</t>
  </si>
  <si>
    <t>Sanzioni contratti pubblici</t>
  </si>
  <si>
    <t>P.N.A. e Regolazione anticorruzione e trasparenza</t>
  </si>
  <si>
    <t>Vigilanza misure anticorruzione</t>
  </si>
  <si>
    <t>Vigilanza sugli obblighi di trasparenza</t>
  </si>
  <si>
    <t>Vigilanza sulla imparzialità dei funzionari pubblici</t>
  </si>
  <si>
    <t>UVIF</t>
  </si>
  <si>
    <t>Dirigente di staff al Presidente di I Fascia</t>
  </si>
  <si>
    <t>DIRSTAFFPRESIF</t>
  </si>
  <si>
    <t>Dirigente di staff al Presidente di II Fascia</t>
  </si>
  <si>
    <t>DIRSTAFFPRESIIF</t>
  </si>
  <si>
    <t>Staff - Studi, legislazione e Commissariamenti</t>
  </si>
  <si>
    <t>STAFFPRES</t>
  </si>
  <si>
    <t>Stampa e comunicazione</t>
  </si>
  <si>
    <t>COMUN</t>
  </si>
  <si>
    <t>UCONS</t>
  </si>
  <si>
    <t>Dirigenti in staff al Segretario generale</t>
  </si>
  <si>
    <t>DIRSTAFFSG</t>
  </si>
  <si>
    <t>Staff del Segretario generale</t>
  </si>
  <si>
    <t>STAFFSG</t>
  </si>
  <si>
    <t>Struttura tecnica permanente di valutazione delle performance</t>
  </si>
  <si>
    <t>Organo per i procedimenti disciplinari</t>
  </si>
  <si>
    <t>OPD</t>
  </si>
  <si>
    <t>Segreteria del Segretario generale</t>
  </si>
  <si>
    <t>Camera arbitrale</t>
  </si>
  <si>
    <t>ARBIT</t>
  </si>
  <si>
    <t xml:space="preserve">1. Il Capo segreteria cura i rapporti istituzionali delegati dal Presidente e provvede al coordinamento degli impegni ed alla predisposizione di quanto occorra per i suoi interventi istituzionali. Il Capo Segreteria cura, per conto del Presidente, le pratiche che lo stesso intende gestire direttamente, raccordandosi con il Segretario Generale, e,  ove necessario, con gli Uffici dell’Autorità. Garantisce, inoltre, l’unitarietà di indirizzo delle Unità organizzative in staff al Presidente.
2. Coordina la Segreteria del Presidente che  gestisce l’agenda e i flussi informativi interni ed esterni, cura la sua corrispondenza personale, nonché, in raccordo con il Segretario Generale, gli aspetti di cerimoniale. La Segreteria supporta inoltre il Presidente nella gestione dei servizi di segreteria nell’ambito delle relazioni internazionali. Supporta infine il Portavoce e l’unità organizzativa “Stampa e Comunicazione” nelle attività di competenza.
</t>
  </si>
  <si>
    <t>1. L’Ufficio “Affari legali e contenzioso” fornisce supporto giuridico alle strutture dell’Autorità. Assicura la gestione del contenzioso giurisdizionale mediante la predisposizione di memorie a supporto del patrocinio legale dell’Avvocatura dello Stato.</t>
  </si>
  <si>
    <t>2. L’Ufficio “Gare e logistica” assicura l’acquisizione di beni e servizi. Rileva e definisce i fabbisogni in ambito logistico e provvede alla stesura di capitolati; assicura i relativi adempimenti in materia di sicurezza del lavoro; fornisce il servizio di economato e la gestione dei beni strumentali. Gestisce le autovetture di servizio e il servizio di reception e le polizze assicurative.</t>
  </si>
  <si>
    <t>3. L’Ufficio “Esercizio sistemi informativi” rileva e definisce i fabbisogni di beni strumentali IT e cura la stesura dei relativi capitolati; gestisce l’infrastruttura hardware e l'infrastruttura fisica del CED; gestisce i test di esercibilità dei sistemi IT e i sistemi IT. Svolge le funzioni di Project management del servizio di disaster recovery e business continuity.</t>
  </si>
  <si>
    <t>1.       L’Ufficio “Risorse finanziarie” predispone i documenti di bilancio d'esercizio (previsione, variazione e consuntivo); gestisce i rapporti con Equitalia e provvede alla riscossione e al versamento delle entrate a qualsiasi titolo dovute; si occupa del controllo di gestione ed assicura la gestione economica e pensionistica del personale.</t>
  </si>
  <si>
    <t>2.      L’Ufficio “Risorse umane e formazione” assicura la gestione amministrativa ed il trattamento giuridico del personale; gestisce le procedure di reclutamento del personale; assicura la formazione e la riqualificazione dei dipendenti; cura l’applicazione del codice di comportamento in raccordo con il Responsabile della prevenzione e della corruzione (RPCT); cura i progetti di formazione interna ed esterna; cura le relazioni sindacali.</t>
  </si>
  <si>
    <t>L’Ufficio “Pianificazione e analisi dei flussi informativi e documentali” recepisce ed elabora i fabbisogni di servizi IT. Valuta la rilevanza e la priorità degli interventi, definendo la relativa pianificazione triennale e proponendo all’Ufficio “Gare e Logistica”, per la parte IT, il programma biennale degli acquisti di beni e servizi. Assicura, altresì, la corretta definizione delle modalità di funzionamento del protocollo informatico e l’assegnazione delle pratiche secondo l’indirizzo espresso dal Presidente nonché l’analisi per la gestione dei flussi documentali degli Uffici, monitorando l'efficacia della gestione informatizzata.</t>
  </si>
  <si>
    <r>
      <t>1.</t>
    </r>
    <r>
      <rPr>
        <sz val="7"/>
        <color theme="1"/>
        <rFont val="Times New Roman"/>
        <family val="1"/>
      </rPr>
      <t xml:space="preserve">      </t>
    </r>
    <r>
      <rPr>
        <sz val="12"/>
        <color theme="1"/>
        <rFont val="Garamond"/>
        <family val="1"/>
      </rPr>
      <t>L’Ufficio “</t>
    </r>
    <r>
      <rPr>
        <b/>
        <sz val="12"/>
        <color theme="1"/>
        <rFont val="Garamond"/>
        <family val="1"/>
      </rPr>
      <t>Precontenzioso e pareri</t>
    </r>
    <r>
      <rPr>
        <sz val="12"/>
        <color theme="1"/>
        <rFont val="Garamond"/>
        <family val="1"/>
      </rPr>
      <t>” cura l’elaborazione di pareri con rilevanza esterna in materia di contratti pubblici; cura, altresì, i pareri di precontenzioso di cui all'art. 211, comma 1 del Codice. Cura i pareri al giudice delegato in caso di imprese sottoposte a procedure fallimentari e le relative autorizzazioni ai sensi dell’art. 110 del Codice dei Contratti pubblici.</t>
    </r>
  </si>
  <si>
    <r>
      <t>2.</t>
    </r>
    <r>
      <rPr>
        <sz val="7"/>
        <color theme="1"/>
        <rFont val="Times New Roman"/>
        <family val="1"/>
      </rPr>
      <t xml:space="preserve">      </t>
    </r>
    <r>
      <rPr>
        <sz val="12"/>
        <color theme="1"/>
        <rFont val="Garamond"/>
        <family val="1"/>
      </rPr>
      <t>L’Ufficio “</t>
    </r>
    <r>
      <rPr>
        <b/>
        <sz val="12"/>
        <color theme="1"/>
        <rFont val="Garamond"/>
        <family val="1"/>
      </rPr>
      <t>Regolazione contratti pubblici</t>
    </r>
    <r>
      <rPr>
        <sz val="12"/>
        <color theme="1"/>
        <rFont val="Garamond"/>
        <family val="1"/>
      </rPr>
      <t xml:space="preserve">” cura la redazione e l’aggiornamento delle linee guida attuative del Codice, nonché degli atti di regolazione flessibile volti a disciplinare le problematiche ricorrenti nel mercato. Disegna e sviluppa, secondo direttive impartite dal Consiglio, la metodologia per l'analisi e la verifica di impatto della regolazione dei provvedimenti dell'Autorità e ne cura l'applicazione in collaborazione con gli Uffici interessati. </t>
    </r>
  </si>
  <si>
    <r>
      <t>3.</t>
    </r>
    <r>
      <rPr>
        <sz val="7"/>
        <color theme="1"/>
        <rFont val="Times New Roman"/>
        <family val="1"/>
      </rPr>
      <t xml:space="preserve">      </t>
    </r>
    <r>
      <rPr>
        <sz val="12"/>
        <color theme="1"/>
        <rFont val="Garamond"/>
        <family val="1"/>
      </rPr>
      <t>L’Ufficio “</t>
    </r>
    <r>
      <rPr>
        <b/>
        <sz val="12"/>
        <color theme="1"/>
        <rFont val="Garamond"/>
        <family val="1"/>
      </rPr>
      <t>Standardizzazione documenti di gara</t>
    </r>
    <r>
      <rPr>
        <sz val="12"/>
        <color theme="1"/>
        <rFont val="Garamond"/>
        <family val="1"/>
      </rPr>
      <t xml:space="preserve">” cura la predisposizione e l'aggiornamento dei bandi-tipo, capitolati-tipo, contratti-tipo nonché dei documenti contrattuali di gara </t>
    </r>
    <r>
      <rPr>
        <i/>
        <sz val="12"/>
        <color theme="1"/>
        <rFont val="Garamond"/>
        <family val="1"/>
      </rPr>
      <t>standard</t>
    </r>
    <r>
      <rPr>
        <sz val="12"/>
        <color theme="1"/>
        <rFont val="Garamond"/>
        <family val="1"/>
      </rPr>
      <t xml:space="preserve"> per lavori, servizi, forniture e concessioni; analizza le ricadute applicative sulle stazioni appaltanti a valle dell'adozione dei suddetti documenti di gara, verificandone l’utilizzo attraverso le informazioni della Banca Dati Nazionale dei Contratti Pubblici operante presso l’Autorità.</t>
    </r>
  </si>
  <si>
    <r>
      <t>4.</t>
    </r>
    <r>
      <rPr>
        <sz val="7"/>
        <color theme="1"/>
        <rFont val="Times New Roman"/>
        <family val="1"/>
      </rPr>
      <t xml:space="preserve">      </t>
    </r>
    <r>
      <rPr>
        <sz val="12"/>
        <color theme="1"/>
        <rFont val="Garamond"/>
        <family val="1"/>
      </rPr>
      <t>L’Ufficio “</t>
    </r>
    <r>
      <rPr>
        <b/>
        <sz val="12"/>
        <color theme="1"/>
        <rFont val="Garamond"/>
        <family val="1"/>
      </rPr>
      <t>Osservatorio dei contratti pubblici ed analisi economiche</t>
    </r>
    <r>
      <rPr>
        <sz val="12"/>
        <color theme="1"/>
        <rFont val="Garamond"/>
        <family val="1"/>
      </rPr>
      <t xml:space="preserve">” svolge le attività finalizzate alla raccolta dei dati informativi concernenti i contratti pubblici e le società di ingegneria, il sistema di qualificazione, ivi compresi i C.E.L.; assicura il </t>
    </r>
    <r>
      <rPr>
        <i/>
        <sz val="12"/>
        <color theme="1"/>
        <rFont val="Garamond"/>
        <family val="1"/>
      </rPr>
      <t>data quality</t>
    </r>
    <r>
      <rPr>
        <sz val="12"/>
        <color theme="1"/>
        <rFont val="Garamond"/>
        <family val="1"/>
      </rPr>
      <t xml:space="preserve"> dei dati. Cura i rapporti con le Sezioni Regionali dell’Osservatorio. Assicura l’elaborazione e l’analisi dei dati concernenti i contratti pubblici. Provvede, altresì, all’elaborazione e all’analisi dei dati concernenti le cause e i fattori della corruzione. Promuove la realizzazione di ricerche e studi giuridici ed economici su tematiche specifiche.</t>
    </r>
  </si>
  <si>
    <r>
      <t>5.</t>
    </r>
    <r>
      <rPr>
        <sz val="7"/>
        <color theme="1"/>
        <rFont val="Times New Roman"/>
        <family val="1"/>
      </rPr>
      <t xml:space="preserve">      </t>
    </r>
    <r>
      <rPr>
        <sz val="12"/>
        <color theme="1"/>
        <rFont val="Garamond"/>
        <family val="1"/>
      </rPr>
      <t>L’Ufficio “</t>
    </r>
    <r>
      <rPr>
        <b/>
        <sz val="12"/>
        <color theme="1"/>
        <rFont val="Garamond"/>
        <family val="1"/>
      </rPr>
      <t>Rilevazione e monitoraggio prezzi di riferimento contratti pubblici”</t>
    </r>
    <r>
      <rPr>
        <sz val="12"/>
        <color theme="1"/>
        <rFont val="Garamond"/>
        <family val="1"/>
      </rPr>
      <t xml:space="preserve"> cura gli adempimenti  relativi alla determinazione dei prezzi di riferimento di beni e servizi; rende i pareri di congruità sui prezzi di beni e servizi su richiesta delle stazioni appaltanti ai sensi dell’art. 161 del Codice dei contratti pubblici. Assicura il monitoraggio delle informazioni relative a beni e servizi, ivi compresi gli acquisti degli enti del SSN, anche in funzione dell’attività di vigilanza dell’Autorità. Promuove ricerche e studi sulla tematica della </t>
    </r>
    <r>
      <rPr>
        <i/>
        <sz val="12"/>
        <color theme="1"/>
        <rFont val="Garamond"/>
        <family val="1"/>
      </rPr>
      <t>spending review</t>
    </r>
    <r>
      <rPr>
        <sz val="12"/>
        <color theme="1"/>
        <rFont val="Garamond"/>
        <family val="1"/>
      </rPr>
      <t xml:space="preserve"> nei contratti pubblici. Cura la gestione del protocollo di intesa con il MEF relativo alla </t>
    </r>
    <r>
      <rPr>
        <i/>
        <sz val="12"/>
        <color theme="1"/>
        <rFont val="Garamond"/>
        <family val="1"/>
      </rPr>
      <t>spending review</t>
    </r>
    <r>
      <rPr>
        <sz val="12"/>
        <color theme="1"/>
        <rFont val="Garamond"/>
        <family val="1"/>
      </rPr>
      <t>.</t>
    </r>
  </si>
  <si>
    <r>
      <t>6.</t>
    </r>
    <r>
      <rPr>
        <sz val="7"/>
        <color theme="1"/>
        <rFont val="Times New Roman"/>
        <family val="1"/>
      </rPr>
      <t xml:space="preserve">      </t>
    </r>
    <r>
      <rPr>
        <sz val="12"/>
        <color theme="1"/>
        <rFont val="Garamond"/>
        <family val="1"/>
      </rPr>
      <t>L’Ufficio “</t>
    </r>
    <r>
      <rPr>
        <b/>
        <sz val="12"/>
        <color theme="1"/>
        <rFont val="Garamond"/>
        <family val="1"/>
      </rPr>
      <t>Programmazione e sviluppo delle Banche dati, piattaforma digitale e Servizi IT</t>
    </r>
    <r>
      <rPr>
        <sz val="12"/>
        <color theme="1"/>
        <rFont val="Garamond"/>
        <family val="1"/>
      </rPr>
      <t xml:space="preserve">” recepisce ed elabora i fabbisogni di servizi IT, definendo la relativa pianificazione triennale. Definisce e gestisce il Portafoglio dei servizi ICT. Elabora la stesura dei capitolati tecnici delle gare d’appalto per i servizi IT necessari. Definisce e pianifica le misure logiche e fisiche di sicurezza e gli altri adempimenti necessari a garantire la sicurezza delle informazioni e la tutela della </t>
    </r>
    <r>
      <rPr>
        <i/>
        <sz val="12"/>
        <color theme="1"/>
        <rFont val="Garamond"/>
        <family val="1"/>
      </rPr>
      <t>privacy</t>
    </r>
    <r>
      <rPr>
        <sz val="12"/>
        <color theme="1"/>
        <rFont val="Garamond"/>
        <family val="1"/>
      </rPr>
      <t xml:space="preserve">. Definisce gli </t>
    </r>
    <r>
      <rPr>
        <i/>
        <sz val="12"/>
        <color theme="1"/>
        <rFont val="Garamond"/>
        <family val="1"/>
      </rPr>
      <t>standard</t>
    </r>
    <r>
      <rPr>
        <sz val="12"/>
        <color theme="1"/>
        <rFont val="Garamond"/>
        <family val="1"/>
      </rPr>
      <t xml:space="preserve"> metodologici e documentali per le attività di progettazione e sviluppo dei servizi IT. Cura la piattaforma digitale e le funzioni previste dall’art. 29 del Codice dei contratti pubblici. Cura la progettazione e lo sviluppo dei servizi per l’accesso ai dati disponibili presso le banche dati gestite anche in modalità </t>
    </r>
    <r>
      <rPr>
        <i/>
        <sz val="12"/>
        <color theme="1"/>
        <rFont val="Garamond"/>
        <family val="1"/>
      </rPr>
      <t>Open data</t>
    </r>
    <r>
      <rPr>
        <sz val="12"/>
        <color theme="1"/>
        <rFont val="Garamond"/>
        <family val="1"/>
      </rPr>
      <t>. Svolge le funzioni di Prog</t>
    </r>
    <r>
      <rPr>
        <i/>
        <sz val="12"/>
        <color theme="1"/>
        <rFont val="Garamond"/>
        <family val="1"/>
      </rPr>
      <t>ram e Project Management ICT</t>
    </r>
    <r>
      <rPr>
        <sz val="12"/>
        <color theme="1"/>
        <rFont val="Garamond"/>
        <family val="1"/>
      </rPr>
      <t xml:space="preserve">. Cura la progettazione, lo sviluppo e la gestione tecnica dei siti </t>
    </r>
    <r>
      <rPr>
        <i/>
        <sz val="12"/>
        <color theme="1"/>
        <rFont val="Garamond"/>
        <family val="1"/>
      </rPr>
      <t>web</t>
    </r>
    <r>
      <rPr>
        <sz val="12"/>
        <color theme="1"/>
        <rFont val="Garamond"/>
        <family val="1"/>
      </rPr>
      <t xml:space="preserve"> dell’ANAC.</t>
    </r>
  </si>
  <si>
    <r>
      <t>7.</t>
    </r>
    <r>
      <rPr>
        <sz val="7"/>
        <color theme="1"/>
        <rFont val="Times New Roman"/>
        <family val="1"/>
      </rPr>
      <t xml:space="preserve">      </t>
    </r>
    <r>
      <rPr>
        <sz val="12"/>
        <color theme="1"/>
        <rFont val="Garamond"/>
        <family val="1"/>
      </rPr>
      <t>L’Ufficio “</t>
    </r>
    <r>
      <rPr>
        <b/>
        <sz val="12"/>
        <color theme="1"/>
        <rFont val="Garamond"/>
        <family val="1"/>
      </rPr>
      <t>Qualificazione stazioni appaltanti</t>
    </r>
    <r>
      <rPr>
        <sz val="12"/>
        <color theme="1"/>
        <rFont val="Garamond"/>
        <family val="1"/>
      </rPr>
      <t xml:space="preserve">” gestisce il sistema di qualificazione delle stazioni appaltanti, l’albo dei commissari di gara e l'elenco delle amministrazioni aggiudicatrici e degli enti aggiudicatori che operano mediante affidamenti diretti nei confronti di proprie società </t>
    </r>
    <r>
      <rPr>
        <i/>
        <sz val="12"/>
        <color theme="1"/>
        <rFont val="Garamond"/>
        <family val="1"/>
      </rPr>
      <t>in house</t>
    </r>
    <r>
      <rPr>
        <sz val="12"/>
        <color theme="1"/>
        <rFont val="Garamond"/>
        <family val="1"/>
      </rPr>
      <t xml:space="preserve"> ai sensi dell’art. 192 del Codice dei contratti pubblici; cura l’accreditamento e la gestione dell’elenco dei soggetti aggregatori.</t>
    </r>
  </si>
  <si>
    <r>
      <t>8.</t>
    </r>
    <r>
      <rPr>
        <sz val="7"/>
        <color theme="1"/>
        <rFont val="Times New Roman"/>
        <family val="1"/>
      </rPr>
      <t xml:space="preserve">      </t>
    </r>
    <r>
      <rPr>
        <sz val="12"/>
        <color theme="1"/>
        <rFont val="Garamond"/>
        <family val="1"/>
      </rPr>
      <t>L’Ufficio “</t>
    </r>
    <r>
      <rPr>
        <b/>
        <sz val="12"/>
        <color theme="1"/>
        <rFont val="Garamond"/>
        <family val="1"/>
      </rPr>
      <t>Vigilanza sulle SOA</t>
    </r>
    <r>
      <rPr>
        <sz val="12"/>
        <color theme="1"/>
        <rFont val="Garamond"/>
        <family val="1"/>
      </rPr>
      <t xml:space="preserve">” svolge le attività di vigilanza volte ad accertare il possesso, da parte delle SOA, dei requisiti richiesti dalle vigenti disposizioni normative; cura i relativi procedimenti sanzionatori; istruisce i procedimenti sanzionatori verso le SOA nei casi di mancato adempimento alle vigenti disposizioni in materia di esercizio dell’attività di attestazione. </t>
    </r>
  </si>
  <si>
    <r>
      <t>9.</t>
    </r>
    <r>
      <rPr>
        <sz val="7"/>
        <color theme="1"/>
        <rFont val="Times New Roman"/>
        <family val="1"/>
      </rPr>
      <t xml:space="preserve">      </t>
    </r>
    <r>
      <rPr>
        <sz val="12"/>
        <color theme="1"/>
        <rFont val="Garamond"/>
        <family val="1"/>
      </rPr>
      <t>L’Ufficio “</t>
    </r>
    <r>
      <rPr>
        <b/>
        <sz val="12"/>
        <color theme="1"/>
        <rFont val="Garamond"/>
        <family val="1"/>
      </rPr>
      <t>Vigilanza e qualificazione operatori economici</t>
    </r>
    <r>
      <rPr>
        <sz val="12"/>
        <color theme="1"/>
        <rFont val="Garamond"/>
        <family val="1"/>
      </rPr>
      <t xml:space="preserve">” gestisce il rating delle imprese, provvedendo alla redazione della disciplina attuativa del Codice; svolge le attività relative all’attribuzione del rating di legalità; vigila sulle attestazioni di qualificazione SOA su iniziativa d’ufficio o su segnalazione, curando i relativi procedimenti sanzionatori, e le eventuali relative annotazioni dovute a provvedimenti interdittivi. </t>
    </r>
  </si>
  <si>
    <r>
      <t>10.</t>
    </r>
    <r>
      <rPr>
        <sz val="7"/>
        <color theme="1"/>
        <rFont val="Times New Roman"/>
        <family val="1"/>
      </rPr>
      <t xml:space="preserve">  </t>
    </r>
    <r>
      <rPr>
        <sz val="12"/>
        <color theme="1"/>
        <rFont val="Garamond"/>
        <family val="1"/>
      </rPr>
      <t>L’Ufficio “</t>
    </r>
    <r>
      <rPr>
        <b/>
        <sz val="12"/>
        <color theme="1"/>
        <rFont val="Garamond"/>
        <family val="1"/>
      </rPr>
      <t>Vigilanza collaborativa e vigilanze speciali</t>
    </r>
    <r>
      <rPr>
        <sz val="12"/>
        <color theme="1"/>
        <rFont val="Garamond"/>
        <family val="1"/>
      </rPr>
      <t>” svolge attività di vigilanza di tipo collaborativo mediante la stipula di protocolli di vigilanza. Vigila sui contratti secretati e sugli appalti della difesa sia d’ufficio sia su segnalazione, eventualmente attraverso accertamenti svolti dagli ispettori, nonché sulla base di programmi annuali definiti dal Consiglio. Svolge attività di vigilanza e di indagine specifica a carattere settoriale, su appalti pubblici di lavori, servizi e forniture, appositamente delegati dal Presidente o dal Consiglio.  Propone al Consiglio l’eventuale adozione di atti di raccomandazione vincolante ex art. 211, comma 2.</t>
    </r>
  </si>
  <si>
    <r>
      <t>11.</t>
    </r>
    <r>
      <rPr>
        <sz val="7"/>
        <color theme="1"/>
        <rFont val="Times New Roman"/>
        <family val="1"/>
      </rPr>
      <t xml:space="preserve">  </t>
    </r>
    <r>
      <rPr>
        <sz val="12"/>
        <color theme="1"/>
        <rFont val="Garamond"/>
        <family val="1"/>
      </rPr>
      <t>L’Ufficio “</t>
    </r>
    <r>
      <rPr>
        <b/>
        <sz val="12"/>
        <color theme="1"/>
        <rFont val="Garamond"/>
        <family val="1"/>
      </rPr>
      <t>Vigilanza lavori pubblici</t>
    </r>
    <r>
      <rPr>
        <sz val="12"/>
        <color theme="1"/>
        <rFont val="Garamond"/>
        <family val="1"/>
      </rPr>
      <t>” assicura la vigilanza per i contratti di lavori dei settori ordinari e nei settori speciali. Svolge l’analisi delle varianti, dei progetti esecutivi, degli atti di validazione e delle relazioni del responsabile del procedimento. L’attività di vigilanza, anche a carattere settoriale, è svolta sia d’ufficio sia su segnalazione, eventualmente attraverso accertamenti svolti anche dagli ispettori, nonché  sulla base di programmi annuali definiti dal Consiglio. Propone al Consiglio l’eventuale adozione di atti di raccomandazione vincolante ex art. 211, comma 2.</t>
    </r>
  </si>
  <si>
    <r>
      <t>12.</t>
    </r>
    <r>
      <rPr>
        <sz val="7"/>
        <color theme="1"/>
        <rFont val="Times New Roman"/>
        <family val="1"/>
      </rPr>
      <t xml:space="preserve">  </t>
    </r>
    <r>
      <rPr>
        <sz val="12"/>
        <color theme="1"/>
        <rFont val="Garamond"/>
        <family val="1"/>
      </rPr>
      <t>L’Ufficio “</t>
    </r>
    <r>
      <rPr>
        <b/>
        <sz val="12"/>
        <color theme="1"/>
        <rFont val="Garamond"/>
        <family val="1"/>
      </rPr>
      <t>Vigilanza sui contratti di partenariato pubblico privato</t>
    </r>
    <r>
      <rPr>
        <sz val="12"/>
        <color theme="1"/>
        <rFont val="Garamond"/>
        <family val="1"/>
      </rPr>
      <t>” vigila sugli affidamenti, nei settori ordinari e nei settori speciali delle concessioni di lavori pubblici, PPP e finanza di progetto, nonché sugli affidamenti e sulle attività dei concessionari e sul rispetto della quota di affidamento a terzi, sugli appalti di lavori affidati a contraente generale e sull’attività di tali soggetti; svolge l’analisi delle varianti, dei progetti esecutivi, degli atti di validazione e delle relazioni del responsabile del procedimento relative agli affidamenti di competenza. L’attività di vigilanza, anche a carattere settoriale, è svolta sia d’ufficio sia su segnalazione, eventualmente attraverso accertamenti svolti anche dagli ispettori, nonché  sulla base di programmi annuali definiti dal Consiglio. Propone al Consiglio l’eventuale adozione di atti di raccomandazione vincolante ex art. 211, comma 2.</t>
    </r>
  </si>
  <si>
    <r>
      <t>13.</t>
    </r>
    <r>
      <rPr>
        <sz val="7"/>
        <color theme="1"/>
        <rFont val="Times New Roman"/>
        <family val="1"/>
      </rPr>
      <t xml:space="preserve">  </t>
    </r>
    <r>
      <rPr>
        <sz val="12"/>
        <color theme="1"/>
        <rFont val="Garamond"/>
        <family val="1"/>
      </rPr>
      <t>L’Ufficio “</t>
    </r>
    <r>
      <rPr>
        <b/>
        <sz val="12"/>
        <color theme="1"/>
        <rFont val="Garamond"/>
        <family val="1"/>
      </rPr>
      <t>Vigilanza servizi e forniture</t>
    </r>
    <r>
      <rPr>
        <sz val="12"/>
        <color theme="1"/>
        <rFont val="Garamond"/>
        <family val="1"/>
      </rPr>
      <t>” assicura la vigilanza sui contratti di forniture e servizi, nei settori ordinari e speciali. L’attività di vigilanza, anche a carattere settoriale, è svolta sia d’ufficio sia su segnalazione, eventualmente attraverso accertamenti svolti anche dagli ispettori, nonché  sulla base di programmi annuali definiti dal Consiglio. Propone al Consiglio l’eventuale adozione di atti di raccomandazione vincolante ex art. 211, comma 2.</t>
    </r>
  </si>
  <si>
    <r>
      <t>14.</t>
    </r>
    <r>
      <rPr>
        <sz val="7"/>
        <color theme="1"/>
        <rFont val="Times New Roman"/>
        <family val="1"/>
      </rPr>
      <t xml:space="preserve">  </t>
    </r>
    <r>
      <rPr>
        <sz val="12"/>
        <color theme="1"/>
        <rFont val="Garamond"/>
        <family val="1"/>
      </rPr>
      <t>L’Ufficio “</t>
    </r>
    <r>
      <rPr>
        <b/>
        <sz val="12"/>
        <color theme="1"/>
        <rFont val="Garamond"/>
        <family val="1"/>
      </rPr>
      <t>Vigilanza centrali committenza e concessioni di servizi</t>
    </r>
    <r>
      <rPr>
        <sz val="12"/>
        <color theme="1"/>
        <rFont val="Garamond"/>
        <family val="1"/>
      </rPr>
      <t xml:space="preserve">” vigila sui contratti affidati dalle centrali di committenza e dai soggetti aggregatori; vigila sull’affidamento delle concessioni di servizi, nonché sulle attività dei concessionari; vigila sugli affidamenti nell'ambito dei servizi pubblici locali, delle società partecipate ed </t>
    </r>
    <r>
      <rPr>
        <i/>
        <sz val="12"/>
        <color theme="1"/>
        <rFont val="Garamond"/>
        <family val="1"/>
      </rPr>
      <t>in house</t>
    </r>
    <r>
      <rPr>
        <sz val="12"/>
        <color theme="1"/>
        <rFont val="Garamond"/>
        <family val="1"/>
      </rPr>
      <t>.  L’attività di vigilanza, anche a carattere settoriale, è svolta sia d’ufficio sia su segnalazione, eventualmente attraverso accertamenti svolti anche dagli ispettori, nonché  sulla base di programmi annuali definiti dal Consiglio. Propone al Consiglio l’eventuale adozione di atti di raccomandazione vincolante ex art. 211, comma 2.</t>
    </r>
  </si>
  <si>
    <r>
      <t>15.</t>
    </r>
    <r>
      <rPr>
        <sz val="7"/>
        <color theme="1"/>
        <rFont val="Times New Roman"/>
        <family val="1"/>
      </rPr>
      <t xml:space="preserve">  </t>
    </r>
    <r>
      <rPr>
        <sz val="12"/>
        <color theme="1"/>
        <rFont val="Garamond"/>
        <family val="1"/>
      </rPr>
      <t>L’Ufficio “</t>
    </r>
    <r>
      <rPr>
        <b/>
        <sz val="12"/>
        <color theme="1"/>
        <rFont val="Garamond"/>
        <family val="1"/>
      </rPr>
      <t>Sanzioni contratti pubblici”</t>
    </r>
    <r>
      <rPr>
        <sz val="12"/>
        <color theme="1"/>
        <rFont val="Garamond"/>
        <family val="1"/>
      </rPr>
      <t xml:space="preserve"> assicura lo svolgimento dei procedimenti sanzionatori relativamente al settore dei lavori, dei servizi e delle forniture; in particolare, cura i procedimenti sanzionatori per violazione dei doveri di informazione di cui al Codice dei contratti nonché i procedimenti sanzionatori per mancata o falsa dichiarazione nel possesso dei requisiti di ordine generale, speciale e di avvalimento. L’ufficio assicura, altresì, il controllo delle comunicazioni delle stazioni appaltanti o di altri soggetti legittimati, nonché ogni altra notizia rilevante ai fini della tenuta del Casellario Informatico. Cura, infine, i procedimenti sanzionatori derivanti dal mancato adeguamento alle raccomandazioni vincolanti di cui all’art. 211, comma 2 del Codice.</t>
    </r>
  </si>
  <si>
    <r>
      <t>16.</t>
    </r>
    <r>
      <rPr>
        <sz val="7"/>
        <color theme="1"/>
        <rFont val="Times New Roman"/>
        <family val="1"/>
      </rPr>
      <t xml:space="preserve">  </t>
    </r>
    <r>
      <rPr>
        <sz val="12"/>
        <color theme="1"/>
        <rFont val="Garamond"/>
        <family val="1"/>
      </rPr>
      <t>L’Ufficio “</t>
    </r>
    <r>
      <rPr>
        <b/>
        <sz val="12"/>
        <color theme="1"/>
        <rFont val="Garamond"/>
        <family val="1"/>
      </rPr>
      <t>PNA e regolazione anticorruzione e trasparenza</t>
    </r>
    <r>
      <rPr>
        <sz val="12"/>
        <color theme="1"/>
        <rFont val="Garamond"/>
        <family val="1"/>
      </rPr>
      <t xml:space="preserve">” redige le linee guida ed altri atti a carattere generale in materia di anticorruzione e trasparenza; cura l’elaborazione dei pareri nelle medesime materie. Predispone e aggiorna annualmente il Piano nazionale anticorruzione; definisce, inoltre, norme e metodologie comuni per la prevenzione della corruzione.  </t>
    </r>
  </si>
  <si>
    <r>
      <t>17.</t>
    </r>
    <r>
      <rPr>
        <sz val="7"/>
        <color theme="1"/>
        <rFont val="Times New Roman"/>
        <family val="1"/>
      </rPr>
      <t xml:space="preserve">  </t>
    </r>
    <r>
      <rPr>
        <sz val="12"/>
        <color theme="1"/>
        <rFont val="Garamond"/>
        <family val="1"/>
      </rPr>
      <t>L’Ufficio “</t>
    </r>
    <r>
      <rPr>
        <b/>
        <sz val="12"/>
        <color theme="1"/>
        <rFont val="Garamond"/>
        <family val="1"/>
      </rPr>
      <t xml:space="preserve">Vigilanza misure anticorruzione” </t>
    </r>
    <r>
      <rPr>
        <sz val="12"/>
        <color theme="1"/>
        <rFont val="Garamond"/>
        <family val="1"/>
      </rPr>
      <t>svolge, d'ufficio o su segnalazione, la vigilanza in materia di anticorruzione; ai fini della rimozione di comportamenti o atti contrastanti con i piani  anticorruzione. Vigila sull'effettiva applicazione e sull'efficacia delle misure di prevenzione della corruzione. Provvede all’irrogazione di sanzioni amministrative nel caso in cui il soggetto obbligato ometta l'adozione dei piani triennali di prevenzione della corruzione e trasparenza in base all’art. 19, comma 5, lett. b d.l. 90/2014.  Gestisce le procedure di accreditamento dei RPCT e cura i rapporti con gli RPCT.</t>
    </r>
  </si>
  <si>
    <r>
      <t>18.</t>
    </r>
    <r>
      <rPr>
        <sz val="7"/>
        <color theme="1"/>
        <rFont val="Times New Roman"/>
        <family val="1"/>
      </rPr>
      <t xml:space="preserve">  </t>
    </r>
    <r>
      <rPr>
        <sz val="12"/>
        <color theme="1"/>
        <rFont val="Garamond"/>
        <family val="1"/>
      </rPr>
      <t>L’Ufficio “</t>
    </r>
    <r>
      <rPr>
        <b/>
        <sz val="12"/>
        <color theme="1"/>
        <rFont val="Garamond"/>
        <family val="1"/>
      </rPr>
      <t>Vigilanza sugli obblighi di trasparenza</t>
    </r>
    <r>
      <rPr>
        <sz val="12"/>
        <color theme="1"/>
        <rFont val="Garamond"/>
        <family val="1"/>
      </rPr>
      <t>” svolge - d'ufficio o su segnalazione - la vigilanza in materia di trasparenza. Procede, se necessario, all’irrogazione delle sanzioni amministrative in caso di violazioni sull'esatto adempimento degli obblighi di pubblicazione e rispetto della normativa in materia di trasparenza.</t>
    </r>
  </si>
  <si>
    <r>
      <t>19.</t>
    </r>
    <r>
      <rPr>
        <sz val="7"/>
        <color theme="1"/>
        <rFont val="Times New Roman"/>
        <family val="1"/>
      </rPr>
      <t xml:space="preserve">  </t>
    </r>
    <r>
      <rPr>
        <sz val="12"/>
        <color theme="1"/>
        <rFont val="Garamond"/>
        <family val="1"/>
      </rPr>
      <t>L’Ufficio “</t>
    </r>
    <r>
      <rPr>
        <b/>
        <sz val="12"/>
        <color theme="1"/>
        <rFont val="Garamond"/>
        <family val="1"/>
      </rPr>
      <t>Vigilanza sulla imparzialità dei funzionari pubblici</t>
    </r>
    <r>
      <rPr>
        <sz val="12"/>
        <color theme="1"/>
        <rFont val="Garamond"/>
        <family val="1"/>
      </rPr>
      <t xml:space="preserve">” svolge, d'ufficio o su segnalazione, la vigilanza sull’incompatibilità e inconferibilità degli incarichi pubblici, nonché sul rispetto dei codici di comportamento sia su iniziativa dell’ufficio, sia su segnalazione.  Gestisce le segnalazione dei </t>
    </r>
    <r>
      <rPr>
        <i/>
        <sz val="12"/>
        <color theme="1"/>
        <rFont val="Garamond"/>
        <family val="1"/>
      </rPr>
      <t>whistleblowers</t>
    </r>
    <r>
      <rPr>
        <sz val="12"/>
        <color theme="1"/>
        <rFont val="Garamond"/>
        <family val="1"/>
      </rPr>
      <t>. Provvede all’irrogazione di sanzioni amministrative nel caso in cui il soggetto obbligato ometta l'adozione dei codici di comportamento.</t>
    </r>
  </si>
  <si>
    <r>
      <t>1.</t>
    </r>
    <r>
      <rPr>
        <sz val="7"/>
        <color theme="1"/>
        <rFont val="Times New Roman"/>
        <family val="1"/>
      </rPr>
      <t xml:space="preserve">      </t>
    </r>
    <r>
      <rPr>
        <sz val="12"/>
        <color theme="1"/>
        <rFont val="Garamond"/>
        <family val="1"/>
      </rPr>
      <t xml:space="preserve">Lo </t>
    </r>
    <r>
      <rPr>
        <i/>
        <sz val="12"/>
        <color theme="1"/>
        <rFont val="Garamond"/>
        <family val="1"/>
      </rPr>
      <t>staff</t>
    </r>
    <r>
      <rPr>
        <sz val="12"/>
        <color theme="1"/>
        <rFont val="Garamond"/>
        <family val="1"/>
      </rPr>
      <t xml:space="preserve"> del Presidente, denominato “Staff del Presidente – Studi, legislazione e Commissariamenti”, cura la definizione degli atti di sindacato ispettivo, le relazioni parlamentari, la predisposizione dei documenti per le audizioni dell’Autorità. Coordina le attività finalizzate alla redazione della relazione al Parlamento. Cura la redazione degli atti di segnalazione a Governo e Parlamento. Supporta il Presidente nell’esercizio delle funzioni di cui agli artt. 19, comma 7 e 32 del decreto legge 24 giugno 2014, convertito nella legge 11 agosto 2014, n. 114.</t>
    </r>
  </si>
  <si>
    <r>
      <t>1.</t>
    </r>
    <r>
      <rPr>
        <sz val="7"/>
        <color theme="1"/>
        <rFont val="Times New Roman"/>
        <family val="1"/>
      </rPr>
      <t xml:space="preserve">      </t>
    </r>
    <r>
      <rPr>
        <sz val="12"/>
        <color theme="1"/>
        <rFont val="Garamond"/>
        <family val="1"/>
      </rPr>
      <t xml:space="preserve">L’unità organizzativa denominata “Stampa e comunicazione” supporta il Portavoce nelle funzioni di competenza. In particolare, l’Unità provvede:   alla gestione </t>
    </r>
    <r>
      <rPr>
        <sz val="10"/>
        <color theme="1"/>
        <rFont val="Times New Roman"/>
        <family val="1"/>
      </rPr>
      <t xml:space="preserve"> </t>
    </r>
    <r>
      <rPr>
        <sz val="12"/>
        <color theme="1"/>
        <rFont val="Garamond"/>
        <family val="1"/>
      </rPr>
      <t>dei rapporti con le testate degli organi di informazione di massa alla diffusione, sulla base degli indirizzi del Presidente, del flusso delle informazioni provenienti dall'interno verso gli organi di informazione. alla predisposizione, con il supporto degli Uffici competenti, dei comunicati stampa dell'Autorità; all’organizzazione di conferenze stampa dell’Autorità e/o di interviste del Presidente; alla gestione della rassegna stampa; al monitoraggio dell'immagine dell'Autorità come percepita sui mezzi di comunicazione di massa e sui social network. L’Unità cura, infine, la strutturazione del portale in termini di rappresentazione grafica e provvede alla pubblicazione degli atti.</t>
    </r>
  </si>
  <si>
    <t>UOS</t>
  </si>
  <si>
    <r>
      <t>1.</t>
    </r>
    <r>
      <rPr>
        <sz val="7"/>
        <color theme="1"/>
        <rFont val="Times New Roman"/>
        <family val="1"/>
      </rPr>
      <t xml:space="preserve">      </t>
    </r>
    <r>
      <rPr>
        <sz val="12"/>
        <color theme="1"/>
        <rFont val="Garamond"/>
        <family val="1"/>
      </rPr>
      <t>Alle dipendenze del Presidente opera l’“Unità Operativa Speciale”, composta prevalentemente da personale della Guardia di Finanza, che svolge le funzioni attribuite dall’art. 30 del d.l. n. 90/2014 e dalle successive disposizioni normative, nonché le ulteriori funzioni attribuite dall’Autorità. La Guardia di Finanza collabora, inoltre, con l’Autorità attraverso il Nucleo Speciale Anticorruzione nell’esecuzione delle attività ispettive e di verifica delegate dal Presidente avuto riguardo agli ambiti di comune interesse. Per finalità di raccordo istituzionale con il Comando Generale della Guardia di Finanza, l’Autorità si avvale anche di un Ufficiale del Corpo, collocato in posizione di “comando” che, con il supporto di un’aliquota di personale a sua disposizione, provvede, tra l’altro, all’esame preliminare delle trattazioni delle questioni relative all’art. 32 , del decreto legge 24 giugno 2014, convertito nella legge 11 agosto 2014, n. 114, ovvero di possibile interesse per l’ANAC. In detti ambiti l’Ufficiale cura i rapporti con l’A.G. e con le altre Istituzioni in ragione degli indirizzi dettati dal Presidente.</t>
    </r>
  </si>
  <si>
    <r>
      <t>1.</t>
    </r>
    <r>
      <rPr>
        <sz val="7"/>
        <color theme="1"/>
        <rFont val="Times New Roman"/>
        <family val="1"/>
      </rPr>
      <t xml:space="preserve">      </t>
    </r>
    <r>
      <rPr>
        <sz val="12"/>
        <color theme="1"/>
        <rFont val="Garamond"/>
        <family val="1"/>
      </rPr>
      <t xml:space="preserve">La “Segreteria e </t>
    </r>
    <r>
      <rPr>
        <i/>
        <sz val="12"/>
        <color theme="1"/>
        <rFont val="Garamond"/>
        <family val="1"/>
      </rPr>
      <t>Staff</t>
    </r>
    <r>
      <rPr>
        <sz val="12"/>
        <color theme="1"/>
        <rFont val="Garamond"/>
        <family val="1"/>
      </rPr>
      <t xml:space="preserve"> del Consiglio” cura su indicazione del Presidente la predisposizione dell’ordine del giorno del Consiglio; l’iter documentale per lo svolgimento delle riunioni; la trasmissione delle decisioni agli uffici ai fini della loro esecuzione; cura la pubblicazione degli atti a valenza generale in Gazzetta Ufficiale; fornisce supporto ai Consiglieri per i lavori del Consiglio.</t>
    </r>
  </si>
  <si>
    <r>
      <t xml:space="preserve">Lo </t>
    </r>
    <r>
      <rPr>
        <i/>
        <sz val="12"/>
        <color theme="1"/>
        <rFont val="Garamond"/>
        <family val="1"/>
      </rPr>
      <t>staff</t>
    </r>
    <r>
      <rPr>
        <sz val="12"/>
        <color theme="1"/>
        <rFont val="Garamond"/>
        <family val="1"/>
      </rPr>
      <t xml:space="preserve"> del Segretario Generale cura le pratiche che questi intende gestire direttamente; supporta il Segretario Generale nell’organizzazione e lo sviluppo delle risorse umane, nel monitoraggio del Piano triennale di prevenzione della corruzione e del Programma triennale per la trasparenza e l'integrità, al fine di garantirne la coerenza con il ciclo della performance e del bilancio. </t>
    </r>
  </si>
  <si>
    <r>
      <t>1.</t>
    </r>
    <r>
      <rPr>
        <sz val="7"/>
        <color theme="1"/>
        <rFont val="Times New Roman"/>
        <family val="1"/>
      </rPr>
      <t xml:space="preserve">      </t>
    </r>
    <r>
      <rPr>
        <sz val="12"/>
        <color theme="1"/>
        <rFont val="Garamond"/>
        <family val="1"/>
      </rPr>
      <t>La Segreteria si occupa della gestione dell’agenda e dei flussi informativi interni ed esterni e provvede al coordinamento degli impegni ed alla predisposizione di quanto occorra per i suoi interventi istituzionali. Cura il funzionamento della biblioteca.</t>
    </r>
  </si>
  <si>
    <r>
      <t>1.</t>
    </r>
    <r>
      <rPr>
        <sz val="7"/>
        <color theme="1"/>
        <rFont val="Times New Roman"/>
        <family val="1"/>
      </rPr>
      <t xml:space="preserve">      </t>
    </r>
    <r>
      <rPr>
        <sz val="12"/>
        <color theme="1"/>
        <rFont val="Garamond"/>
        <family val="1"/>
      </rPr>
      <t>I Dirigenti con incarico di staff supportano il Segretario generale nel monitoraggio e nell’aggiornamento del Sistema di misurazione e valutazione della performance; assicurano il monitoraggio delle proposte di delibera e della esecuzione delle delibere adottate; curano  lo sviluppo dei servizi di biblioteca anche mediante la massimazione degli atti dell’Autorità. Possono svolgere le funzioni di RPCT previa deliberazione consiliare di nomina.</t>
    </r>
  </si>
  <si>
    <r>
      <t>1.</t>
    </r>
    <r>
      <rPr>
        <sz val="7"/>
        <color theme="1"/>
        <rFont val="Times New Roman"/>
        <family val="1"/>
      </rPr>
      <t xml:space="preserve">      </t>
    </r>
    <r>
      <rPr>
        <sz val="12"/>
        <color theme="1"/>
        <rFont val="Garamond"/>
        <family val="1"/>
      </rPr>
      <t>La “Struttura tecnica permanente di valutazione delle performance” assicura il necessario supporto all’OIV, nell’elaborazione dei piani gestionali e delle performance, quale “interfaccia tecnica</t>
    </r>
    <r>
      <rPr>
        <sz val="12"/>
        <color theme="1"/>
        <rFont val="Times New Roman"/>
        <family val="1"/>
      </rPr>
      <t>‟</t>
    </r>
    <r>
      <rPr>
        <sz val="12"/>
        <color theme="1"/>
        <rFont val="Garamond"/>
        <family val="1"/>
      </rPr>
      <t xml:space="preserve"> tra l’Organismo di valutazione e i dirigenti. Supporta il Segretario generale, nell’aggiornamento del Sistema di misurazione e valutazione della performance e l’OIV, nella fase di monitoraggio e audit sul suo corretto funzionamento.</t>
    </r>
  </si>
  <si>
    <r>
      <t>1.</t>
    </r>
    <r>
      <rPr>
        <sz val="7"/>
        <color theme="1"/>
        <rFont val="Times New Roman"/>
        <family val="1"/>
      </rPr>
      <t xml:space="preserve">      </t>
    </r>
    <r>
      <rPr>
        <sz val="12"/>
        <color theme="1"/>
        <rFont val="Garamond"/>
        <family val="1"/>
      </rPr>
      <t>Presso il Segretario Generale opera un organo collegiale, diretto dallo stesso, che ai sensi dell’art. 55-bis del d.lgs. n. 165/2001 è competente per i procedimenti disciplinari.</t>
    </r>
  </si>
  <si>
    <r>
      <t>1.</t>
    </r>
    <r>
      <rPr>
        <sz val="7"/>
        <color theme="1"/>
        <rFont val="Times New Roman"/>
        <family val="1"/>
      </rPr>
      <t xml:space="preserve">    </t>
    </r>
    <r>
      <rPr>
        <sz val="12"/>
        <color theme="1"/>
        <rFont val="Garamond"/>
        <family val="1"/>
      </rPr>
      <t>La Camera arbitrale cura annualmente la rilevazione dei dati emergenti dal contenzioso in materia di contratti pubblici e li trasmette all'Autorità e alla cabina di regia di cui all’art. 212 del dlgs. 18 aprile 2016, n. 50.</t>
    </r>
  </si>
  <si>
    <r>
      <t>1.</t>
    </r>
    <r>
      <rPr>
        <sz val="7"/>
        <color theme="1"/>
        <rFont val="Times New Roman"/>
        <family val="1"/>
      </rPr>
      <t xml:space="preserve">      </t>
    </r>
    <r>
      <rPr>
        <sz val="12"/>
        <color theme="1"/>
        <rFont val="Garamond"/>
        <family val="1"/>
      </rPr>
      <t xml:space="preserve">I dirigenti con incarico di </t>
    </r>
    <r>
      <rPr>
        <i/>
        <sz val="12"/>
        <color theme="1"/>
        <rFont val="Garamond"/>
        <family val="1"/>
      </rPr>
      <t>staff</t>
    </r>
    <r>
      <rPr>
        <sz val="12"/>
        <color theme="1"/>
        <rFont val="Garamond"/>
        <family val="1"/>
      </rPr>
      <t xml:space="preserve"> supportano il Presidente nell’esercizio dei poteri di indirizzo e definizione delle strategie, nello svolgimento delle funzioni attribuite a questi in via esclusiva, nonché per la trattazione delle questioni e degli approfondimenti anche giuridici che il Presidente intende gestire direttamente.</t>
    </r>
  </si>
  <si>
    <t>DINI FEDERICO</t>
  </si>
  <si>
    <t>SARDELLA ELISA</t>
  </si>
  <si>
    <t>COLANDREA ANTONELLO</t>
  </si>
  <si>
    <t>VARGIU FRANCESCO</t>
  </si>
  <si>
    <t>CECCARELLI STEFANO</t>
  </si>
  <si>
    <t>DE TULLIO MARIA VELINKA</t>
  </si>
  <si>
    <t>BONETTI VINCENZO</t>
  </si>
  <si>
    <t>CHIMENTI MARIA LUISA</t>
  </si>
  <si>
    <t>CUCCHIARELLI ALBERTO</t>
  </si>
  <si>
    <t>CANDIA ADOLFO</t>
  </si>
  <si>
    <t>CIMINO ADRIANA</t>
  </si>
  <si>
    <t>SBICCA FABRIZIO</t>
  </si>
  <si>
    <t>FULIGNI STEFANO</t>
  </si>
  <si>
    <t>ZAINO ALBERTO</t>
  </si>
  <si>
    <t>TUNNO ALOISIO ANNA</t>
  </si>
  <si>
    <t>TRAVAGLINO VINCENZO</t>
  </si>
  <si>
    <t>ROMANO FILIPPO</t>
  </si>
  <si>
    <t>PIERDOMINICI ALESSANDRO</t>
  </si>
  <si>
    <t>MICONI LEONARDO</t>
  </si>
  <si>
    <t>CICCONE MAURIZIO</t>
  </si>
  <si>
    <t xml:space="preserve">REALE UMBERTO </t>
  </si>
  <si>
    <t>ANNUVOLO AMALIA</t>
  </si>
  <si>
    <t>MIDENA ELISABETTA</t>
  </si>
  <si>
    <t>TORCHIO NICOLETTA</t>
  </si>
  <si>
    <t xml:space="preserve">MORGANTE TIZIANA </t>
  </si>
  <si>
    <t>GRASSINI MARIA</t>
  </si>
  <si>
    <t>IVAGNES MAURIZIO</t>
  </si>
  <si>
    <t>LATAGLIATA MIRTA</t>
  </si>
  <si>
    <t>RENZI/PONZONE</t>
  </si>
  <si>
    <t>Esame e valutazione delle offerte formative</t>
  </si>
  <si>
    <t>Registrazione-rilevazione delle presenze agli eventi per l’ottenimento di crediti formativi professionali (CFP) agli iscritti</t>
  </si>
  <si>
    <t xml:space="preserve">Riconoscimento crediti FPC                                             </t>
  </si>
  <si>
    <t>Provvedimenti d' urgenza del Presidente</t>
  </si>
  <si>
    <t>Presentazione della documentazione da parte del debitore</t>
  </si>
  <si>
    <t>Nomina del Gestore</t>
  </si>
  <si>
    <t>Verifica periodica attività del Gestore</t>
  </si>
  <si>
    <t>Tenuta albo e rendicontazione al Ministero della Giustizia</t>
  </si>
  <si>
    <t>Area di rischio A: Acquisizione e gestione del personale</t>
  </si>
  <si>
    <t>identificazione del fabbisogno</t>
  </si>
  <si>
    <t>abuso nella reale identificazione del fabbisogno teso a favorire l'attivazione di collaborazioni esterne specifiche</t>
  </si>
  <si>
    <t>predisposizione bando di concorso</t>
  </si>
  <si>
    <t>previsione di requisiti di accesso personalizzati ed insufficienza di meccanismi oggettivi e trasparenti allo scopo di reclutare candidati particolari</t>
  </si>
  <si>
    <t>composizione della commissione di concorso</t>
  </si>
  <si>
    <t>composizione della commissione di concorso orientata irregolarmente al reclutamento di candidati particolari</t>
  </si>
  <si>
    <t>esame domande di partecipazione concorso pubblico e procedura di ammissione dei candidati</t>
  </si>
  <si>
    <t>valutazione e selezione dei candidati</t>
  </si>
  <si>
    <t>inosservanza delle regole di imparzialità nella valutazione e selezione dei candidati</t>
  </si>
  <si>
    <t>A 1.1
Reclutamento personale per assunzioni a tempo inderterminato e determinato</t>
  </si>
  <si>
    <t>A 1.2
Trasferimenti, comandi e distacchi di personale</t>
  </si>
  <si>
    <t>Individuazione requisiti e valutazione delle necessità</t>
  </si>
  <si>
    <t>applicazione procedure di mobilità</t>
  </si>
  <si>
    <t>abusi nelle verifiche finalizzati a favorire determinati soggetti pubblici</t>
  </si>
  <si>
    <t>verifica rimborsi da altri Enti per personale in comando o distacco</t>
  </si>
  <si>
    <t>A1.4 Progressione economica carriere</t>
  </si>
  <si>
    <t>Individuazione delle categorie economiche interessate dall'evento</t>
  </si>
  <si>
    <t>previsione di ruoli e competenze non rispondenti alle effettive necessità ed alle disposizioni normative allo scopo di favorire candidati e categorie particolari</t>
  </si>
  <si>
    <t>Individuazione dei requisiti soggettivi per la progressione</t>
  </si>
  <si>
    <t>A 1.5 Trattamento economico accessorio del dipendente</t>
  </si>
  <si>
    <t>Attribuzione valutazioni finali conferite dal dirigente</t>
  </si>
  <si>
    <t>Attribuzione di indennità accessorie al dipendente</t>
  </si>
  <si>
    <t>individuazione del soggetto affidatario</t>
  </si>
  <si>
    <t>verifica nella fase esecutiva e conclusiva del contratto</t>
  </si>
  <si>
    <t>Individuazione del reale fabbisogno e definizione tipo di incarico</t>
  </si>
  <si>
    <t>inosservanza delle regole procedurali finalizzata al reclutamento di candidati particolari</t>
  </si>
  <si>
    <t>valutazione non imparziale degli effettivi fabbisogni</t>
  </si>
  <si>
    <t>irregolare istruttoria al fine di favorire determinati soggetti</t>
  </si>
  <si>
    <t>definizione di caratteristiche e requisiti particolari nel bando, finalizzati a favorire determinati soggetti</t>
  </si>
  <si>
    <t>Area di rischio B: Contratti pubblici</t>
  </si>
  <si>
    <t>Area di rischio C: Provvedimenti ampliativi della sfera giuridica dei destinatari privi di effetto economico diretto e immediato per il destinatario</t>
  </si>
  <si>
    <t>C 1.1 Provvedimenti disciplinari a carico degli iscritti</t>
  </si>
  <si>
    <t>Ricezione esposto da parte di terzi</t>
  </si>
  <si>
    <t>C 1.2 Iscrizione, trasferimento e cancellazione Albo ed Elenco Speciale</t>
  </si>
  <si>
    <t>C 1.3 Rilascio di certificati e attestazioni relativi agli iscritti o tirocinanti</t>
  </si>
  <si>
    <t xml:space="preserve">C 1.4 Iscrizione, trasferimento e cancellazione Registro del Tirocinio </t>
  </si>
  <si>
    <t>Verifica dello svolgimento del tirocinio o iscrizione all'Albo e rilascio di certificati e attestazioni</t>
  </si>
  <si>
    <t>Trasmissione, per competenza, esposto al Consiglio di Disciplina</t>
  </si>
  <si>
    <t>Istruttoria da parte del relatore</t>
  </si>
  <si>
    <t>Comunicazione decisione all'interessato e ai destinatari ex lege</t>
  </si>
  <si>
    <t>Istanza di iscrizione da parte dell'interssato</t>
  </si>
  <si>
    <t>Decisione del Consiglio Disciplina</t>
  </si>
  <si>
    <t>Mancata o volontaria omissione di raccolta di esposti o segnalazioni al fine di agevolare soggetti terzi</t>
  </si>
  <si>
    <t>Tardività nella trasmissione con prescrizione/decadenza del procedimento disciplinare</t>
  </si>
  <si>
    <t xml:space="preserve">Mancata o volontaria omissione di consegna atti/documenti al fine di agevolare soggetti terzi
</t>
  </si>
  <si>
    <t>valutazione non imparziale</t>
  </si>
  <si>
    <t xml:space="preserve">Tardività nella trasmissione </t>
  </si>
  <si>
    <t>Istruttoria da parte della Segreteria dell'Ordine</t>
  </si>
  <si>
    <t>Iscrizione all'Albo da parte del Consiglio dell'Ordine</t>
  </si>
  <si>
    <t>Inosservanza delle regole a garanzia della trasparenza e della imparzialità</t>
  </si>
  <si>
    <t xml:space="preserve">Comunicazione all'interessato </t>
  </si>
  <si>
    <t>Trasferimento da parte del Consiglio dell'Ordine</t>
  </si>
  <si>
    <t>Cancellazione all'Albo da parte del Consiglio dell'Ordine</t>
  </si>
  <si>
    <t xml:space="preserve">Istanza di cancellazione da parte dell'interssato </t>
  </si>
  <si>
    <t xml:space="preserve">Omesso controllo, violazione delle norme vigenti o “corsie preferenziali” nella trattazione delle pratiche </t>
  </si>
  <si>
    <t>Emissione parere da parte della Commissione Parcelle</t>
  </si>
  <si>
    <t>Adozione provvedimento da parte del Consiglio dell'Ordine</t>
  </si>
  <si>
    <t>Accertamento sussistenza causa di incompatibilità</t>
  </si>
  <si>
    <t>Omessi controlli sul rispetto della normativa, al fine di favorire  l'iscritto</t>
  </si>
  <si>
    <t>Richiesta chiarimenti e/o documenti probatori all'interessato</t>
  </si>
  <si>
    <t>Valutazione dei documenti acquisiti</t>
  </si>
  <si>
    <t>Verbale della Commissione Incompatibilità sul procedimento trattato</t>
  </si>
  <si>
    <t xml:space="preserve">Provvedimento del Consiglio dell'Ordine </t>
  </si>
  <si>
    <t>Area di rischio D: Provvedimenti ampliativi della sfera giuridica dei destinatari con effetto economico diretto e immediato per il destinatario</t>
  </si>
  <si>
    <t>D 1.2 Gestione e recupero crediti</t>
  </si>
  <si>
    <t>Liquidazione indennità non dovute</t>
  </si>
  <si>
    <t>D 1.1 Pagamenti</t>
  </si>
  <si>
    <t>Verifica regolare esecuzione della prestazione o consegna del bene</t>
  </si>
  <si>
    <t>emissione del mandato di pagamanto</t>
  </si>
  <si>
    <t>Omesso accertamento, riscossione, conteggio errato o inosservanza delle norme al fine di agevolare particolari soggetti</t>
  </si>
  <si>
    <t>Omessa verifica dei presupposti per il pagamento al fine di agevolare particolari soggetti</t>
  </si>
  <si>
    <t>Iscrizione a ruolo della somma</t>
  </si>
  <si>
    <t>Istanza di trasferimento da parte dell'interssato</t>
  </si>
  <si>
    <t>Richiesta di rimborso spese</t>
  </si>
  <si>
    <t>Verifica correttezza e completezza (pezze giustificative) della documentazione presentata</t>
  </si>
  <si>
    <t>Richiesta di erogazione contributo</t>
  </si>
  <si>
    <t>Verifica presupposti per il riconoscimento del contributo</t>
  </si>
  <si>
    <t>Riconoscimento contributo</t>
  </si>
  <si>
    <t>Trasmissione di pezze giustificative a dimosrazione delle spese sostenute</t>
  </si>
  <si>
    <t>Emissione del mandato di pagamanto</t>
  </si>
  <si>
    <t>Emissione del mandato di pagamento</t>
  </si>
  <si>
    <t>Area di rischio F: Pareri di congruità</t>
  </si>
  <si>
    <t>C 1.5 Verifica cause di incompatibilità iscritti</t>
  </si>
  <si>
    <t>F 1.1 Pareri in materia di onorari</t>
  </si>
  <si>
    <t>Area di rischio E: Formazione professionale continua</t>
  </si>
  <si>
    <t>E 1.1 Formazione professionale continua</t>
  </si>
  <si>
    <t>Accredito eventi formativi da parte del Consiglio dell'Ordine</t>
  </si>
  <si>
    <t>Area di rischio M: Controlli, verifiche e vigilanza</t>
  </si>
  <si>
    <t>M 1.1 Vigilanza sugli “enti terzi” autorizzati all’erogazione della formazione ai sensi dell’art. 7, co. 2, d.p.r. 137 del 2012, dagli ordini e collegi territoriali</t>
  </si>
  <si>
    <t>Trasmissione programma dell'evento formativo</t>
  </si>
  <si>
    <t xml:space="preserve">M 1.2 Verfica assolvimento obbligo formativo </t>
  </si>
  <si>
    <t>Verifica  assolvimento obbligo</t>
  </si>
  <si>
    <t>Trasmissione fascicolo al Consiglio di Disciplina</t>
  </si>
  <si>
    <t>Omessa verifica al fine di agevolare particolari soggetti</t>
  </si>
  <si>
    <t>Esame documentazione agli atti e/o verifica all'evento</t>
  </si>
  <si>
    <t xml:space="preserve">B 1.1  Programmazione </t>
  </si>
  <si>
    <t>processi di analisi e definizione dei fabbisogni</t>
  </si>
  <si>
    <t xml:space="preserve">B 1.2 Progettazione della gara </t>
  </si>
  <si>
    <t>consultazioni preliminari di mercato per la definizione delle specifiche tecniche</t>
  </si>
  <si>
    <t>nomina del responsabile del procedimento</t>
  </si>
  <si>
    <t>individuazione dello strumento/istituto per l’affidamento</t>
  </si>
  <si>
    <t>determinazione dell’importo del contratto</t>
  </si>
  <si>
    <t>predisposizione di atti e documenti di gara incluso il capitolato</t>
  </si>
  <si>
    <t xml:space="preserve">B 1.3 Selezione del contraente </t>
  </si>
  <si>
    <t>pubblicazione del bando e gestione delle informazioni complementari</t>
  </si>
  <si>
    <t>fissazione dei termini per la ricezione delle offerte</t>
  </si>
  <si>
    <t xml:space="preserve"> trattamento e custodia della documentazione di gara</t>
  </si>
  <si>
    <t>gestione delle sedute di gara</t>
  </si>
  <si>
    <t xml:space="preserve"> verifica dei requisiti di partecipazione</t>
  </si>
  <si>
    <t>aggiudicazione provvisoria</t>
  </si>
  <si>
    <t xml:space="preserve"> valutazione delle offerte e la verifica di anomalia dell’offerte</t>
  </si>
  <si>
    <t>annullamento della gara</t>
  </si>
  <si>
    <t xml:space="preserve">B 1.4 Verifica dell’aggiudicazione e stipula del contratto </t>
  </si>
  <si>
    <t>verifica dei requisiti ai fini della stipula del contratto</t>
  </si>
  <si>
    <t>effettuazione delle comunicazioni riguardanti i mancati inviti, le esclusioni e le aggiudicazion</t>
  </si>
  <si>
    <t>formalizzazione dell’aggiudicazione definitiva</t>
  </si>
  <si>
    <t>stipula del contratto</t>
  </si>
  <si>
    <t xml:space="preserve">B 1.5 Esecuzione del contratto </t>
  </si>
  <si>
    <t>effettuazione di pagamenti in corso di esecuzione</t>
  </si>
  <si>
    <t xml:space="preserve">L’insufficiente attenzione alla fase di programmazione o un utilizzo improprio degli strumenti di intervento dei privati nella programmazione costituiscono una delle principali cause dell’uso distorto delle procedure che può condurre a fenomeni corruttivi. 
Il ritardo o la mancata approvazione degli strumenti di programmazione, l’eccessivo ricorso a procedure di urgenza o a proroghe contrattuali, la reiterazione di piccoli affidamenti aventi il medesimo oggetto ovvero la reiterazione dell’inserimento di specifici interventi, negli atti di programmazione, che non approdano alla fase di affidamento ed esecuzione, la presenza di gare aggiudicate con frequenza agli stessi soggetti o di gare con unica offerta valida costituiscono tutti elementi rivelatori di una programmazione carente e, in ultima analisi, segnali di un uso distorto o improprio della discrezionalità. </t>
  </si>
  <si>
    <t xml:space="preserve">definizione dei criteri di partecipazione, del criterio di aggiudicazione e dei criteri di attribuzione del punteggio </t>
  </si>
  <si>
    <t>fuga di notizie circa le procedure di gara ancora non pubblicate, che anticipino solo ad alcuni operatori economici la volontà di bandire determinate gare o i contenuti della documentazione di gara; l’attribuzione impropria dei vantaggi competitivi mediante utilizzo distorto dello strumento delle consultazioni preliminari di mercato</t>
  </si>
  <si>
    <t>individuazione degli elementi essenziali del contratto</t>
  </si>
  <si>
    <t>nomina della commissione di gara</t>
  </si>
  <si>
    <t xml:space="preserve"> possibilità che i vari attori coinvolti (quali, ad esempio, RP, commissione di gara, soggetti coinvolti nella verifica dei requisiti, etc.) manipolino le disposizioni che governano i processi sopra elencati al fine di pilotare l’aggiudicazione della gara</t>
  </si>
  <si>
    <t>alterazione o omissione dei controlli e delle verifiche al fine di favorire un aggiudicatario privo dei requisiti o  possibilità che i contenuti delle verifiche siano alterati per pretermettere l’aggiudicatario e favorire gli operatori economici che seguono nella graduatoria</t>
  </si>
  <si>
    <t>approvazione delle modifiche del contratto originario</t>
  </si>
  <si>
    <t>A1.3
Conferimento incarichi
al proprio personale</t>
  </si>
  <si>
    <t>Rilascio autorizzazione</t>
  </si>
  <si>
    <t>inosservanza delle regole a garanzia della trasparenza e della imparzialità</t>
  </si>
  <si>
    <t>Comunicazione al Dipartimento della Funzione Pubblica</t>
  </si>
  <si>
    <t>Verfica di assenza di conflitto di interessi</t>
  </si>
  <si>
    <t>Richiesta della P.A. o del dipendente interessato</t>
  </si>
  <si>
    <t>Area di rischio G: Incarichi e nomine</t>
  </si>
  <si>
    <t>Istanza  da parte del terzo</t>
  </si>
  <si>
    <t>Adozione provvedimento da parte del Presidente dell'Ordine</t>
  </si>
  <si>
    <t>Ratifica da parte del Consiglio dell'Ordine</t>
  </si>
  <si>
    <t>G 1.1 Incarichi a professionisti</t>
  </si>
  <si>
    <t>G 1.2 Incarichi a Consiglieri in seno a commissioni interne o deleghe particolari.</t>
  </si>
  <si>
    <t>Proposta di nomina da parte del Presidente dell'Ordine</t>
  </si>
  <si>
    <t>Nomina da parte del Consiglio dell'Ordine</t>
  </si>
  <si>
    <t xml:space="preserve">Istanza  da parte dell'interessato </t>
  </si>
  <si>
    <t xml:space="preserve">H 1.1 Rappresentanza e difesa in giudizio </t>
  </si>
  <si>
    <t>H 1.2 Consulenze stragiudiziali</t>
  </si>
  <si>
    <t xml:space="preserve">Individuazione professionista </t>
  </si>
  <si>
    <t>Richiesta preventivi nel rispetto della normativa del Codice Appalti</t>
  </si>
  <si>
    <t>Area di rischio I: Gestione delle Entrate, delle spese e del patrimonio</t>
  </si>
  <si>
    <t xml:space="preserve">I 1.1.1 Riscossione somme dovute per servizi erogati dall’ente </t>
  </si>
  <si>
    <t>I 1.2 Gestione delle fasi di accertamento dell’entrata</t>
  </si>
  <si>
    <t>Richiesta pagamento somme</t>
  </si>
  <si>
    <t>Verifica incasso</t>
  </si>
  <si>
    <t>Introito nel bilancio dell'Ente</t>
  </si>
  <si>
    <t xml:space="preserve"> mancata o insufficiente verifica dell’effettivo stato</t>
  </si>
  <si>
    <t>Verifica presupposti giuridici a fondamento dell'entrata da accertare</t>
  </si>
  <si>
    <t>Accertamento in contabilità della somma da incassare</t>
  </si>
  <si>
    <t xml:space="preserve">Analisi fabbisogno finanziario </t>
  </si>
  <si>
    <t>I 1.3 Predisposizione dei documenti di bilancio d’esercizio (previsione e variazione)</t>
  </si>
  <si>
    <t>I 1.4 Predisposizione dei documenti di bilancio d’esercizio (consuntivo)</t>
  </si>
  <si>
    <t>Predisposizione bozza del documento di bilancio</t>
  </si>
  <si>
    <t>Esame bozza da parte del Presidente e Tesoriere</t>
  </si>
  <si>
    <t>Approvazione documento di bilancio da parte del Consiglio dell'Ordine</t>
  </si>
  <si>
    <t>Trasmissione documento al Collegio dei Revisori dei Conti per parere</t>
  </si>
  <si>
    <t>Esame e redazione parere da parte del Collegio dei Revisori</t>
  </si>
  <si>
    <t>Analisi andamento gestione finanziaria</t>
  </si>
  <si>
    <t xml:space="preserve">Area di rischio L: Organismo di composizione della crisi </t>
  </si>
  <si>
    <t>L 1.1 Gestione pratiche</t>
  </si>
  <si>
    <t>livello di esposizione al rischio</t>
  </si>
  <si>
    <r>
      <rPr>
        <b/>
        <sz val="20"/>
        <color theme="1"/>
        <rFont val="Calibri"/>
        <family val="2"/>
        <scheme val="minor"/>
      </rPr>
      <t>livello di interesse “esterno”</t>
    </r>
    <r>
      <rPr>
        <sz val="20"/>
        <color theme="1"/>
        <rFont val="Calibri"/>
        <family val="2"/>
        <scheme val="minor"/>
      </rPr>
      <t xml:space="preserve"> (esistono interessi, anche economici, a vantaggio di beneficiari o per i destinatari del processo )</t>
    </r>
  </si>
  <si>
    <r>
      <rPr>
        <b/>
        <sz val="20"/>
        <color theme="1"/>
        <rFont val="Calibri"/>
        <family val="2"/>
        <scheme val="minor"/>
      </rPr>
      <t>grado di discrezionalità del decisore interno alla PA</t>
    </r>
    <r>
      <rPr>
        <sz val="20"/>
        <color theme="1"/>
        <rFont val="Calibri"/>
        <family val="2"/>
        <scheme val="minor"/>
      </rPr>
      <t xml:space="preserve"> (il processo è caratterizzato da aspetti discrezionali in capo a funzionari istruttori o apicali)</t>
    </r>
  </si>
  <si>
    <r>
      <rPr>
        <b/>
        <sz val="20"/>
        <color theme="1"/>
        <rFont val="Calibri"/>
        <family val="2"/>
        <scheme val="minor"/>
      </rPr>
      <t>manifestazione di eventi corruttivi in passato nel processo/attività esaminata</t>
    </r>
    <r>
      <rPr>
        <sz val="20"/>
        <color theme="1"/>
        <rFont val="Calibri"/>
        <family val="2"/>
        <scheme val="minor"/>
      </rPr>
      <t xml:space="preserve"> (in passato si sono manifestati, presso l’ente o presso enti analoghi della regione, eventi corruttivi (penalmente o disciplinarmente rilevanti) riferibili al processo)</t>
    </r>
  </si>
  <si>
    <r>
      <rPr>
        <b/>
        <sz val="20"/>
        <color theme="1"/>
        <rFont val="Calibri"/>
        <family val="2"/>
        <scheme val="minor"/>
      </rPr>
      <t xml:space="preserve">impatto sull'operatività e l'organizzazione </t>
    </r>
    <r>
      <rPr>
        <sz val="20"/>
        <color theme="1"/>
        <rFont val="Calibri"/>
        <family val="2"/>
        <scheme val="minor"/>
      </rPr>
      <t>(se si verificasse il rischio inerente questo processo, come ne risentirebbe l'operatività dell'Ente)</t>
    </r>
  </si>
  <si>
    <r>
      <rPr>
        <b/>
        <sz val="26"/>
        <color theme="1"/>
        <rFont val="Calibri"/>
        <family val="2"/>
        <scheme val="minor"/>
      </rPr>
      <t>fattori abilitanti</t>
    </r>
    <r>
      <rPr>
        <sz val="20"/>
        <color theme="1"/>
        <rFont val="Calibri"/>
        <family val="2"/>
        <scheme val="minor"/>
      </rPr>
      <t xml:space="preserve"> (fattori di contesto che agevolano il verificarsi di comportamenti o fatti di corruzione)</t>
    </r>
  </si>
  <si>
    <t>Dati, evidenze e motivazione della misurazione applicata</t>
  </si>
  <si>
    <t>GIUDIZIO SINTETICO</t>
  </si>
  <si>
    <t>VALUTAZIONE DEL RISCHIO</t>
  </si>
  <si>
    <t>Area di rischio H: Affari legali e contenzioso</t>
  </si>
  <si>
    <t>mancanza di misure di controllo sull'operato dell'organo politico</t>
  </si>
  <si>
    <t>Sì, il processo comporta interessi in qualche modo potenzialmente significativi</t>
  </si>
  <si>
    <t>Sì, perché il processo è genericamente definito da norme di legge, ma lascia ampia discrezionalità ai soggetti coinvolti</t>
  </si>
  <si>
    <t>No, dall’analisi dei fattori interni non risulta</t>
  </si>
  <si>
    <t>Rischio medio</t>
  </si>
  <si>
    <t>Sulla base di segnalazioni pervenute dall’esterno dell’amministrazione o tramite apposite procedure di whistleblowing ovvero a reclami o risultanze di indagini di customer satisfaction non sono stati rilevati possibili malfunzionamenti o malagestione dell'attività in oggetto. Tuttavia la rilevanza di interessi significativi verso l'esterno porta a ritenere l'attività a rischio corruzione medio.</t>
  </si>
  <si>
    <t>ridotte misure di controllo sull'operato dell'organo politico</t>
  </si>
  <si>
    <t xml:space="preserve">No, il processo ha mera rilevanza procedurale </t>
  </si>
  <si>
    <t>Rischio basso</t>
  </si>
  <si>
    <t>Rischio medio - basso</t>
  </si>
  <si>
    <t>Sulla base di segnalazioni pervenute dall’esterno dell’amministrazione o tramite apposite procedure di whistleblowing ovvero a reclami o risultanze di indagini di customer satisfaction non sono stati rilevati possibili malfunzionamenti o malagestione dell'attività in oggetto. Anche la mancanza di interessi significativi verso l'esterno porta a ritenere l'attività a rischio corruzione medio-basso.</t>
  </si>
  <si>
    <t xml:space="preserve">Il processo è gestito da soggetti la cui competenza è adeguata alla complessità, ma richiede l’applicazione di norme di dettaglio </t>
  </si>
  <si>
    <t>Sì, perché il processo è definito da norme regolamentari, con alcuni margini di discrezionalità in capo ai soggetti coinvolti</t>
  </si>
  <si>
    <t>il processo è gestito dai componenti della commissione di concorso e ciò impatta sul rischio corruttivo</t>
  </si>
  <si>
    <t xml:space="preserve">Sì, il processo comporta interessi in qualche modo potenzialmente significativi </t>
  </si>
  <si>
    <t>Sì, il processo lascia ampia discrezionalità ai soggetti coinvolti</t>
  </si>
  <si>
    <t>Non vi sarebbero conseguenze sostanziali e l’ufficio continuerebbe a funzionare</t>
  </si>
  <si>
    <t>Sulla base di segnalazioni pervenute dall’esterno dell’amministrazione o tramite apposite procedure di whistleblowing ovvero a reclami o risultanze di indagini di customer satisfaction non sono stati rilevati possibili malfunzionamenti o malagestione dell'attività in oggetto. Anche la gestione del processo da parte di soggetti con competenza adeguata e l'applicazione di norme di dettaglio, porta a ritenere l'attività a rischio corruzione basso.</t>
  </si>
  <si>
    <t>No, il processo ha mera rilevanza procedurale senza benefici o vantaggi per terzi</t>
  </si>
  <si>
    <t>Sì, perché il processo è genericamente definito da norme di legge, ma lascia  discrezionalità ai soggetti coinvolti</t>
  </si>
  <si>
    <t>Il processo è oggetto di procedure che ne rendono trasparente, agli occhi di uffici di controllo, stakeholder, soggetti terzi solo l’output (es. gli estremi del provvedimento) ma non l’intero iter</t>
  </si>
  <si>
    <t>il processo è meramente operativo e richiede l’applicazione di norme elementari</t>
  </si>
  <si>
    <t xml:space="preserve">Sì, il processo comporta interessi potenzialmente significativi </t>
  </si>
  <si>
    <t>No, il processo è quasi totalmente disciplinato da norme di legge</t>
  </si>
  <si>
    <t>Si, vi sarebbero problematiche operative che possono compromettere uffici e in generale la governance</t>
  </si>
  <si>
    <t>il processo è gestito da uno o pochi funzionari, non facilmente sostituibili con criteri di rotazione, e ciò impatta sul rischio corruttivo perché il processo non  viene visto o gestito indirettamente da altri soggetti dell’organizzazione</t>
  </si>
  <si>
    <t>Sì, il processo comporta interessi potenzialmente significativi</t>
  </si>
  <si>
    <t>Rischio medio-alto</t>
  </si>
  <si>
    <t>Sulla base di segnalazioni pervenute dall’esterno dell’amministrazione o tramite apposite procedure di whistleblowing ovvero a reclami o risultanze di indagini di customer satisfaction non sono stati rilevati possibili malfunzionamenti o malagestione dell'attività in oggetto. Tuttavia la rilevanza di interessi significativi verso l'esterno e le problematiche operative portano a ritenere l'attività a rischio corruzione medio-alto.</t>
  </si>
  <si>
    <t>non vi sono misure di controllo e il rischio è gestito dalla responsabilità dei singoli</t>
  </si>
  <si>
    <t>Sì, perché il processo è definito da norme di legge, ma lascia ampia discrezionalità ai soggetti coinvolti nella valutazione operativa</t>
  </si>
  <si>
    <t>Sì, perché il processo è definito da norme di legge, con alcuni margini di discrezionalità in capo ai soggetti coinvolti</t>
  </si>
  <si>
    <t>vi sarebbero problematiche operative, superabili con una diversa organizzazione del lavoro</t>
  </si>
  <si>
    <t>Rischio medio-basso</t>
  </si>
  <si>
    <t>Sulla base di segnalazioni pervenute dall’esterno dell’amministrazione o tramite apposite procedure di whistleblowing ovvero a reclami o risultanze di indagini di customer satisfaction non sono stati rilevati possibili malfunzionamenti o malagestione dell'attività in oggetto. La discrezionalità limitata in capo ai singoli porta a ritenere l'attività a rischio corruzione medio-basso.</t>
  </si>
  <si>
    <t>Sulla base di segnalazioni pervenute dall’esterno dell’amministrazione o tramite apposite procedure di whistleblowing ovvero a reclami o risultanze di indagini di customer satisfaction non sono stati rilevati possibili malfunzionamenti o malagestione dell'attività in oggetto. L'ampia discrezionalità in capo ai singoli porta a ritenere l'attività a rischio corruzione medio.</t>
  </si>
  <si>
    <t>No, il processo è totalmente disciplinato da norme di legge, senza margini di discrezionalità</t>
  </si>
  <si>
    <t>La mancanza di precedenti giudiziari e/o sui procedimenti disciplinari a carico dei dipendenti dell’amministrazione e la discrezionalità limitata in capo ai singoli, porta a ritenere l'attività a rischio corruzione basso.</t>
  </si>
  <si>
    <t>il processo è oggetto di specifici controlli regolari da parte dell’ufficio o di altri soggetti</t>
  </si>
  <si>
    <t>D.3 Liquidazione spese di missione Consiglio</t>
  </si>
  <si>
    <t>D.4 Erogazioni contributi ad associazioni</t>
  </si>
  <si>
    <t>Sulla base di segnalazioni pervenute dall’esterno dell’amministrazione o tramite apposite procedure di whistleblowing ovvero a reclami o risultanze di indagini di customer satisfaction non sono stati rilevati possibili malfunzionamenti o malagestione dell'attività in oggetto. La discrezionalità ampia in capo ai singoli porta a ritenere l'attività a rischio corruzione medio</t>
  </si>
  <si>
    <t>vi sarebbero problematiche operative che possono compromettere uffici e in generale la governance</t>
  </si>
  <si>
    <t>Sulla base di segnalazioni pervenute dall’esterno dell’amministrazione o tramite apposite procedure di whistleblowing ovvero a reclami o risultanze di indagini di customer satisfaction non sono stati rilevati possibili malfunzionamenti o malagestione dell'attività in oggetto. La discrezionalità molto ampia in capo ai singoli porta a ritenere l'attività a rischio corruzione medio-alto</t>
  </si>
  <si>
    <t>Il processo è oggetto di procedure che ne rendono trasparente, agli occhi di uffici di controllo, stakeholder, soggetti terzi  solo l’output (es. gli estremi del provvedimento) ma non l’intero iter</t>
  </si>
  <si>
    <t>vi sarebbero conseguenze marginali e l’ufficio continuerebbe a funzionare</t>
  </si>
  <si>
    <t>Sulla base di segnalazioni pervenute dall’esterno dell’amministrazione o tramite apposite procedure di whistleblowing ovvero a reclami o risultanze di indagini di customer satisfaction non sono stati rilevati possibili malfunzionamenti o malagestione dell'attività in oggetto. L'ampia discrezionalità in capo ai singoli porta a ritenere l'attività a rischio corruzione medio-alto.</t>
  </si>
  <si>
    <t>Sulla base di segnalazioni pervenute dall’esterno dell’amministrazione o tramite apposite procedure di whistleblowing ovvero a reclami o risultanze di indagini di customer satisfaction non sono stati rilevati possibili malfunzionamenti o malagestione dell'attività in oggetto. L'ampia discrezionalità in capo all'organo politico porta a ritenere l'attività a rischio corruzione medio-alto.</t>
  </si>
  <si>
    <t>No, il processo è totalmente disciplinato da norme di legge e regolamento, senza margini di discrezionalità</t>
  </si>
  <si>
    <t>No il processo è meramente operativo o richiede l’applicazione di norme elementari</t>
  </si>
  <si>
    <t>Sì il processo è gestito da uno o pochi funzionari, non facilmente sostituibili con criteri di rotazione, e ciò impatta sul rischio corruttivo perché il processo non  viene visto o gestito indirettamente da altri soggetti dell’organizzazione</t>
  </si>
  <si>
    <t xml:space="preserve">No, il processo ha mera rilevanza procedurale senza benefici o vantaggi per terzi </t>
  </si>
  <si>
    <t>Sulla base di segnalazioni pervenute dall’esterno dell’amministrazione o tramite apposite procedure di whistleblowing ovvero a reclami o risultanze di indagini di customer satisfaction non sono stati rilevati possibili malfunzionamenti o malagestione dell'attività in oggetto. La discrezionalità in capo ai singoli porta a ritenere l'attività a rischio corruzione medio.</t>
  </si>
  <si>
    <t>Sì il processo o gran parte di esso è pubblico, anche tramite amministrazione trasparente:</t>
  </si>
  <si>
    <t>Sulla base di segnalazioni pervenute dall’esterno dell’amministrazione o tramite apposite procedure di whistleblowing ovvero a reclami o risultanze di indagini di customer satisfaction non sono stati rilevati possibili malfunzionamenti o malagestione dell'attività in oggetto. La mera rilevanza procedura senza discrezionalità in capo ai singoli porta a ritenere l'attività a rischio corruzione basso.</t>
  </si>
  <si>
    <t>Istanza di iscrizione da parte dell'interessato</t>
  </si>
  <si>
    <t>Istanza di cancellazione da parte dell'interessato (solo su richiesta dell'interessato)</t>
  </si>
  <si>
    <t>Sì, il processo è oggetto di specifici controlli regolari da parte dell’ufficio o di altri soggetti</t>
  </si>
  <si>
    <t>No il processo non ha procedure che lo rendono trasparente</t>
  </si>
  <si>
    <t>Sulla base di segnalazioni pervenute dall’esterno dell’amministrazione o tramite apposite procedure di whistleblowing ovvero a reclami o risultanze di indagini di customer satisfaction non sono stati rilevati possibili malfunzionamenti o malagestione dell'attività in oggetto. La mera rilevanza procedurale senza discrezionalità in capo ai singoli porta a ritenere l'attività a rischio corruzione basso.</t>
  </si>
  <si>
    <t>Sulla base di segnalazioni pervenute dall’esterno dell’amministrazione o tramite apposite procedure di whistleblowing ovvero a reclami o risultanze di indagini di customer satisfaction non sono stati rilevati possibili malfunzionamenti o malagestione dell'attività in oggetto. Gli interessi potenzialmente significativi del processo oltre all'assenza di trasparenza portano a ritenere l'attività a rischio corruzione medio-alta.</t>
  </si>
  <si>
    <t>La mancanza di precedenti giudiziari e/o sui procedimenti disciplinari a carico dei dipendenti dell’amministrazione e la discrezionalità limitata in capo ai singoli, porta a ritenere l'attività a rischio corruzione medio.</t>
  </si>
  <si>
    <t xml:space="preserve">Sì, il processo è oggetto di specifici controlli regolari da parte dell’ufficio o di altri soggetti </t>
  </si>
  <si>
    <t>Sulla base di segnalazioni pervenute dall’esterno dell’amministrazione o tramite apposite procedure di whistleblowing ovvero a reclami o risultanze di indagini di customer satisfaction non sono stati rilevati possibili malfunzionamenti o malagestione dell'attività in oggetto. Tuttavia l'applicazione di norme elementari porta a ritenere l'attività a rischio corruzione basso.</t>
  </si>
  <si>
    <t>2 - Registro eventi rischiosi secondo allegato 1 PNA 2019</t>
  </si>
  <si>
    <r>
      <rPr>
        <b/>
        <sz val="16"/>
        <color theme="1"/>
        <rFont val="Calibri"/>
        <family val="2"/>
        <scheme val="minor"/>
      </rPr>
      <t>PROCESSO</t>
    </r>
    <r>
      <rPr>
        <sz val="16"/>
        <color theme="1"/>
        <rFont val="Calibri"/>
        <family val="2"/>
        <scheme val="minor"/>
      </rPr>
      <t xml:space="preserve"> </t>
    </r>
  </si>
  <si>
    <r>
      <rPr>
        <b/>
        <sz val="20"/>
        <color theme="1"/>
        <rFont val="Calibri"/>
        <family val="2"/>
        <scheme val="minor"/>
      </rPr>
      <t>sequenze di attività</t>
    </r>
    <r>
      <rPr>
        <sz val="20"/>
        <color theme="1"/>
        <rFont val="Calibri"/>
        <family val="2"/>
        <scheme val="minor"/>
      </rPr>
      <t xml:space="preserve"> </t>
    </r>
  </si>
  <si>
    <r>
      <rPr>
        <b/>
        <sz val="20"/>
        <color theme="1"/>
        <rFont val="Calibri"/>
        <family val="2"/>
        <scheme val="minor"/>
      </rPr>
      <t xml:space="preserve">criticità del processo - 
eventi rischiosi </t>
    </r>
    <r>
      <rPr>
        <sz val="20"/>
        <color theme="1"/>
        <rFont val="Calibri"/>
        <family val="2"/>
        <scheme val="minor"/>
      </rPr>
      <t/>
    </r>
  </si>
  <si>
    <t>A 1.6 Conferimento di incarichi di collaborazione (Conferimento di incarichi individuali, con contratti di lavoro autonomo,  per prestazioni d’opera intellettuale ex art. 7 d.lgs. 165/2001)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</si>
</sst>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8" x14ac:knownFonts="1">
    <font>
      <sz val="11"/>
      <color theme="1"/>
      <name val="Calibri"/>
      <family val="2"/>
      <scheme val="minor"/>
    </font>
    <font>
      <sz val="12"/>
      <color indexed="9"/>
      <name val="Calibri"/>
      <family val="2"/>
    </font>
    <font>
      <sz val="14"/>
      <color theme="1"/>
      <name val="Calibri"/>
      <family val="2"/>
      <scheme val="minor"/>
    </font>
    <font>
      <sz val="20"/>
      <color theme="1"/>
      <name val="Calibri"/>
      <family val="2"/>
      <scheme val="minor"/>
    </font>
    <font>
      <sz val="20"/>
      <name val="Calibri"/>
      <family val="2"/>
      <scheme val="minor"/>
    </font>
    <font>
      <b/>
      <sz val="12"/>
      <color theme="1"/>
      <name val="Garamond"/>
      <family val="1"/>
    </font>
    <font>
      <sz val="12"/>
      <color theme="1"/>
      <name val="Garamond"/>
      <family val="1"/>
    </font>
    <font>
      <sz val="7"/>
      <color theme="1"/>
      <name val="Times New Roman"/>
      <family val="1"/>
    </font>
    <font>
      <i/>
      <sz val="12"/>
      <color theme="1"/>
      <name val="Garamond"/>
      <family val="1"/>
    </font>
    <font>
      <sz val="10"/>
      <color theme="1"/>
      <name val="Times New Roman"/>
      <family val="1"/>
    </font>
    <font>
      <sz val="12"/>
      <color theme="1"/>
      <name val="Times New Roman"/>
      <family val="1"/>
    </font>
    <font>
      <sz val="16"/>
      <color theme="1"/>
      <name val="Calibri"/>
      <family val="2"/>
      <scheme val="minor"/>
    </font>
    <font>
      <b/>
      <sz val="48"/>
      <color theme="0"/>
      <name val="Calibri"/>
      <family val="2"/>
      <scheme val="minor"/>
    </font>
    <font>
      <b/>
      <sz val="55"/>
      <color theme="7" tint="-0.499984740745262"/>
      <name val="Calibri"/>
      <family val="2"/>
      <scheme val="minor"/>
    </font>
    <font>
      <b/>
      <sz val="20"/>
      <color theme="1"/>
      <name val="Calibri"/>
      <family val="2"/>
      <scheme val="minor"/>
    </font>
    <font>
      <b/>
      <sz val="26"/>
      <color theme="1"/>
      <name val="Calibri"/>
      <family val="2"/>
      <scheme val="minor"/>
    </font>
    <font>
      <b/>
      <sz val="24"/>
      <color theme="1"/>
      <name val="Calibri"/>
      <family val="2"/>
      <scheme val="minor"/>
    </font>
    <font>
      <b/>
      <sz val="16"/>
      <color theme="1"/>
      <name val="Calibri"/>
      <family val="2"/>
      <scheme val="minor"/>
    </font>
  </fonts>
  <fills count="12">
    <fill>
      <patternFill patternType="none"/>
    </fill>
    <fill>
      <patternFill patternType="gray125"/>
    </fill>
    <fill>
      <patternFill patternType="solid">
        <fgColor theme="4" tint="0.79998168889431442"/>
        <bgColor indexed="64"/>
      </patternFill>
    </fill>
    <fill>
      <patternFill patternType="solid">
        <fgColor indexed="62"/>
        <bgColor indexed="64"/>
      </patternFill>
    </fill>
    <fill>
      <patternFill patternType="solid">
        <fgColor theme="4" tint="0.39997558519241921"/>
        <bgColor indexed="64"/>
      </patternFill>
    </fill>
    <fill>
      <patternFill patternType="solid">
        <fgColor theme="0"/>
        <bgColor indexed="64"/>
      </patternFill>
    </fill>
    <fill>
      <patternFill patternType="solid">
        <fgColor theme="4" tint="0.59999389629810485"/>
        <bgColor indexed="64"/>
      </patternFill>
    </fill>
    <fill>
      <patternFill patternType="solid">
        <fgColor theme="7" tint="0.39997558519241921"/>
        <bgColor indexed="64"/>
      </patternFill>
    </fill>
    <fill>
      <patternFill patternType="gray0625">
        <bgColor theme="7" tint="-0.24994659260841701"/>
      </patternFill>
    </fill>
    <fill>
      <patternFill patternType="lightVertical">
        <bgColor theme="5" tint="0.79998168889431442"/>
      </patternFill>
    </fill>
    <fill>
      <patternFill patternType="solid">
        <fgColor theme="6" tint="0.39997558519241921"/>
        <bgColor indexed="64"/>
      </patternFill>
    </fill>
    <fill>
      <patternFill patternType="solid">
        <fgColor theme="6" tint="0.59999389629810485"/>
        <bgColor indexed="64"/>
      </patternFill>
    </fill>
  </fills>
  <borders count="24">
    <border>
      <left/>
      <right/>
      <top/>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style="thin">
        <color indexed="64"/>
      </left>
      <right style="thin">
        <color indexed="64"/>
      </right>
      <top style="medium">
        <color rgb="FFC00000"/>
      </top>
      <bottom/>
      <diagonal/>
    </border>
    <border>
      <left/>
      <right style="thin">
        <color indexed="64"/>
      </right>
      <top/>
      <bottom/>
      <diagonal/>
    </border>
    <border>
      <left style="thin">
        <color indexed="64"/>
      </left>
      <right style="thin">
        <color indexed="64"/>
      </right>
      <top style="medium">
        <color theme="5" tint="-0.24994659260841701"/>
      </top>
      <bottom style="thin">
        <color indexed="64"/>
      </bottom>
      <diagonal/>
    </border>
    <border>
      <left style="thin">
        <color indexed="64"/>
      </left>
      <right style="thin">
        <color indexed="64"/>
      </right>
      <top style="medium">
        <color theme="5" tint="-0.24994659260841701"/>
      </top>
      <bottom/>
      <diagonal/>
    </border>
    <border>
      <left/>
      <right style="thin">
        <color indexed="64"/>
      </right>
      <top style="thin">
        <color indexed="64"/>
      </top>
      <bottom style="thin">
        <color indexed="64"/>
      </bottom>
      <diagonal/>
    </border>
    <border>
      <left style="thin">
        <color indexed="64"/>
      </left>
      <right style="thin">
        <color indexed="64"/>
      </right>
      <top/>
      <bottom style="thick">
        <color rgb="FFC00000"/>
      </bottom>
      <diagonal/>
    </border>
    <border>
      <left style="thin">
        <color indexed="64"/>
      </left>
      <right style="thin">
        <color indexed="64"/>
      </right>
      <top style="thick">
        <color rgb="FFC00000"/>
      </top>
      <bottom/>
      <diagonal/>
    </border>
    <border>
      <left style="thin">
        <color indexed="64"/>
      </left>
      <right style="thin">
        <color indexed="64"/>
      </right>
      <top style="thick">
        <color rgb="FFC00000"/>
      </top>
      <bottom style="thin">
        <color indexed="64"/>
      </bottom>
      <diagonal/>
    </border>
    <border>
      <left style="thin">
        <color indexed="64"/>
      </left>
      <right style="thin">
        <color indexed="64"/>
      </right>
      <top style="thin">
        <color indexed="64"/>
      </top>
      <bottom style="thick">
        <color rgb="FFC00000"/>
      </bottom>
      <diagonal/>
    </border>
    <border>
      <left/>
      <right style="thin">
        <color indexed="64"/>
      </right>
      <top/>
      <bottom style="medium">
        <color rgb="FFC00000"/>
      </bottom>
      <diagonal/>
    </border>
    <border>
      <left style="thin">
        <color indexed="64"/>
      </left>
      <right style="thin">
        <color indexed="64"/>
      </right>
      <top style="thin">
        <color indexed="64"/>
      </top>
      <bottom style="medium">
        <color rgb="FFC00000"/>
      </bottom>
      <diagonal/>
    </border>
    <border>
      <left style="thin">
        <color indexed="64"/>
      </left>
      <right style="thin">
        <color indexed="64"/>
      </right>
      <top/>
      <bottom style="medium">
        <color rgb="FFC00000"/>
      </bottom>
      <diagonal/>
    </border>
    <border>
      <left/>
      <right style="thin">
        <color indexed="64"/>
      </right>
      <top style="thin">
        <color indexed="64"/>
      </top>
      <bottom/>
      <diagonal/>
    </border>
    <border>
      <left style="thin">
        <color auto="1"/>
      </left>
      <right style="thin">
        <color auto="1"/>
      </right>
      <top style="medium">
        <color rgb="FFC00000"/>
      </top>
      <bottom style="thin">
        <color auto="1"/>
      </bottom>
      <diagonal/>
    </border>
    <border>
      <left/>
      <right/>
      <top/>
      <bottom style="thin">
        <color indexed="64"/>
      </bottom>
      <diagonal/>
    </border>
    <border>
      <left/>
      <right/>
      <top/>
      <bottom style="thick">
        <color rgb="FFC00000"/>
      </bottom>
      <diagonal/>
    </border>
    <border>
      <left/>
      <right style="double">
        <color indexed="64"/>
      </right>
      <top/>
      <bottom style="thin">
        <color indexed="64"/>
      </bottom>
      <diagonal/>
    </border>
    <border>
      <left style="thin">
        <color indexed="64"/>
      </left>
      <right style="thin">
        <color indexed="64"/>
      </right>
      <top style="thick">
        <color rgb="FFC00000"/>
      </top>
      <bottom style="thick">
        <color rgb="FFC00000"/>
      </bottom>
      <diagonal/>
    </border>
  </borders>
  <cellStyleXfs count="1">
    <xf numFmtId="0" fontId="0" fillId="0" borderId="0"/>
  </cellStyleXfs>
  <cellXfs count="146">
    <xf numFmtId="0" fontId="0" fillId="0" borderId="0" xfId="0"/>
    <xf numFmtId="0" fontId="1" fillId="3" borderId="1" xfId="0" applyFont="1" applyFill="1" applyBorder="1" applyAlignment="1">
      <alignment horizontal="centerContinuous"/>
    </xf>
    <xf numFmtId="0" fontId="0" fillId="0" borderId="0" xfId="0"/>
    <xf numFmtId="0" fontId="0" fillId="0" borderId="0" xfId="0" applyAlignment="1">
      <alignment wrapText="1"/>
    </xf>
    <xf numFmtId="0" fontId="0" fillId="4" borderId="2" xfId="0" applyFill="1" applyBorder="1" applyProtection="1">
      <protection locked="0"/>
    </xf>
    <xf numFmtId="0" fontId="0" fillId="2" borderId="2" xfId="0" applyFill="1" applyBorder="1" applyProtection="1">
      <protection locked="0"/>
    </xf>
    <xf numFmtId="0" fontId="0" fillId="0" borderId="2" xfId="0" applyBorder="1" applyAlignment="1">
      <alignment vertical="center"/>
    </xf>
    <xf numFmtId="0" fontId="0" fillId="0" borderId="2" xfId="0" applyBorder="1" applyAlignment="1">
      <alignment vertical="center" wrapText="1"/>
    </xf>
    <xf numFmtId="0" fontId="0" fillId="5" borderId="0" xfId="0" applyFill="1"/>
    <xf numFmtId="0" fontId="0" fillId="4" borderId="2" xfId="0" applyFill="1" applyBorder="1" applyAlignment="1" applyProtection="1">
      <alignment wrapText="1"/>
      <protection locked="0"/>
    </xf>
    <xf numFmtId="0" fontId="0" fillId="5" borderId="2" xfId="0" applyFill="1" applyBorder="1" applyAlignment="1">
      <alignment vertical="center" wrapText="1"/>
    </xf>
    <xf numFmtId="0" fontId="0" fillId="5" borderId="0" xfId="0" applyFill="1" applyAlignment="1">
      <alignment wrapText="1"/>
    </xf>
    <xf numFmtId="0" fontId="0" fillId="0" borderId="2" xfId="0" applyBorder="1" applyAlignment="1">
      <alignment wrapText="1"/>
    </xf>
    <xf numFmtId="0" fontId="2" fillId="0" borderId="0" xfId="0" applyFont="1"/>
    <xf numFmtId="0" fontId="3" fillId="0" borderId="0" xfId="0" applyFont="1" applyAlignment="1">
      <alignment wrapText="1"/>
    </xf>
    <xf numFmtId="0" fontId="6" fillId="0" borderId="0" xfId="0" applyFont="1" applyAlignment="1">
      <alignment horizontal="justify" vertical="center"/>
    </xf>
    <xf numFmtId="0" fontId="6" fillId="0" borderId="0" xfId="0" applyFont="1" applyAlignment="1">
      <alignment wrapText="1"/>
    </xf>
    <xf numFmtId="0" fontId="3" fillId="0" borderId="2" xfId="0" applyFont="1" applyBorder="1" applyAlignment="1">
      <alignment wrapText="1"/>
    </xf>
    <xf numFmtId="0" fontId="3" fillId="0" borderId="8" xfId="0" applyFont="1" applyBorder="1" applyAlignment="1">
      <alignment horizontal="left" vertical="center" wrapText="1"/>
    </xf>
    <xf numFmtId="0" fontId="3" fillId="0" borderId="2" xfId="0" applyFont="1" applyBorder="1" applyAlignment="1">
      <alignment horizontal="left" vertical="center" wrapText="1"/>
    </xf>
    <xf numFmtId="0" fontId="3" fillId="0" borderId="4" xfId="0" applyFont="1" applyBorder="1" applyAlignment="1">
      <alignment horizontal="left" vertical="center" wrapText="1"/>
    </xf>
    <xf numFmtId="0" fontId="3" fillId="0" borderId="3" xfId="0" applyFont="1" applyBorder="1" applyAlignment="1">
      <alignment horizontal="left" vertical="center" wrapText="1"/>
    </xf>
    <xf numFmtId="0" fontId="3" fillId="0" borderId="2" xfId="0" applyFont="1" applyFill="1" applyBorder="1" applyAlignment="1">
      <alignment horizontal="left" vertical="center" wrapText="1"/>
    </xf>
    <xf numFmtId="0" fontId="4" fillId="5" borderId="4" xfId="0" applyFont="1" applyFill="1" applyBorder="1" applyAlignment="1">
      <alignment horizontal="left" vertical="center" wrapText="1"/>
    </xf>
    <xf numFmtId="0" fontId="3" fillId="0" borderId="4" xfId="0" applyFont="1" applyBorder="1" applyAlignment="1">
      <alignment wrapText="1"/>
    </xf>
    <xf numFmtId="0" fontId="4" fillId="0" borderId="2" xfId="0" applyFont="1" applyFill="1" applyBorder="1" applyAlignment="1">
      <alignment horizontal="left" vertical="center" wrapText="1"/>
    </xf>
    <xf numFmtId="0" fontId="3" fillId="0" borderId="3" xfId="0" applyFont="1" applyFill="1" applyBorder="1" applyAlignment="1">
      <alignment horizontal="left" vertical="center" wrapText="1"/>
    </xf>
    <xf numFmtId="0" fontId="4" fillId="0" borderId="4" xfId="0" applyFont="1" applyFill="1" applyBorder="1" applyAlignment="1">
      <alignment horizontal="left" vertical="center" wrapText="1"/>
    </xf>
    <xf numFmtId="0" fontId="4" fillId="5" borderId="4" xfId="0" applyFont="1" applyFill="1" applyBorder="1" applyAlignment="1">
      <alignment horizontal="justify" vertical="top" wrapText="1"/>
    </xf>
    <xf numFmtId="0" fontId="3" fillId="0" borderId="2" xfId="0" applyFont="1" applyBorder="1" applyAlignment="1">
      <alignment horizontal="justify" vertical="top" wrapText="1"/>
    </xf>
    <xf numFmtId="0" fontId="4" fillId="5" borderId="5" xfId="0" applyFont="1" applyFill="1" applyBorder="1" applyAlignment="1">
      <alignment horizontal="center" vertical="center" wrapText="1"/>
    </xf>
    <xf numFmtId="0" fontId="4" fillId="0" borderId="14" xfId="0" applyFont="1" applyBorder="1" applyAlignment="1">
      <alignment horizontal="justify" vertical="top" wrapText="1"/>
    </xf>
    <xf numFmtId="0" fontId="3" fillId="0" borderId="13" xfId="0" applyFont="1" applyBorder="1" applyAlignment="1">
      <alignment horizontal="justify" vertical="top" wrapText="1"/>
    </xf>
    <xf numFmtId="0" fontId="3" fillId="0" borderId="14" xfId="0" applyFont="1" applyBorder="1" applyAlignment="1">
      <alignment wrapText="1"/>
    </xf>
    <xf numFmtId="0" fontId="3" fillId="0" borderId="14" xfId="0" applyFont="1" applyBorder="1" applyAlignment="1">
      <alignment horizontal="justify" vertical="top" wrapText="1"/>
    </xf>
    <xf numFmtId="0" fontId="3" fillId="0" borderId="14" xfId="0" applyFont="1" applyBorder="1" applyAlignment="1">
      <alignment vertical="center" wrapText="1"/>
    </xf>
    <xf numFmtId="0" fontId="3" fillId="0" borderId="13" xfId="0" applyFont="1" applyBorder="1" applyAlignment="1">
      <alignment vertical="center" wrapText="1"/>
    </xf>
    <xf numFmtId="0" fontId="3" fillId="0" borderId="14" xfId="0" applyFont="1" applyBorder="1" applyAlignment="1">
      <alignment horizontal="left" vertical="center" wrapText="1"/>
    </xf>
    <xf numFmtId="0" fontId="4" fillId="5" borderId="5" xfId="0" applyFont="1" applyFill="1" applyBorder="1" applyAlignment="1">
      <alignment vertical="center" wrapText="1"/>
    </xf>
    <xf numFmtId="0" fontId="3" fillId="0" borderId="5" xfId="0" applyFont="1" applyBorder="1" applyAlignment="1">
      <alignment horizontal="left" vertical="center" wrapText="1"/>
    </xf>
    <xf numFmtId="0" fontId="3" fillId="0" borderId="11" xfId="0" applyFont="1" applyBorder="1" applyAlignment="1">
      <alignment horizontal="left" vertical="center" wrapText="1"/>
    </xf>
    <xf numFmtId="0" fontId="3" fillId="0" borderId="13" xfId="0" applyFont="1" applyBorder="1" applyAlignment="1">
      <alignment horizontal="left" vertical="center" wrapText="1"/>
    </xf>
    <xf numFmtId="0" fontId="3" fillId="0" borderId="16" xfId="0" applyFont="1" applyBorder="1" applyAlignment="1">
      <alignment horizontal="left" vertical="center" wrapText="1"/>
    </xf>
    <xf numFmtId="0" fontId="3" fillId="0" borderId="19" xfId="0" applyFont="1" applyBorder="1" applyAlignment="1">
      <alignment horizontal="left" vertical="center" wrapText="1"/>
    </xf>
    <xf numFmtId="0" fontId="3" fillId="0" borderId="0" xfId="0" applyFont="1" applyAlignment="1">
      <alignment horizontal="justify" vertical="top" wrapText="1"/>
    </xf>
    <xf numFmtId="0" fontId="3" fillId="0" borderId="14" xfId="0" applyFont="1" applyFill="1" applyBorder="1" applyAlignment="1">
      <alignment horizontal="left" vertical="center" wrapText="1"/>
    </xf>
    <xf numFmtId="0" fontId="3" fillId="0" borderId="5" xfId="0" applyFont="1" applyBorder="1" applyAlignment="1">
      <alignment wrapText="1"/>
    </xf>
    <xf numFmtId="0" fontId="4" fillId="0" borderId="2" xfId="0" applyFont="1" applyBorder="1" applyAlignment="1">
      <alignment horizontal="justify" vertical="top" wrapText="1"/>
    </xf>
    <xf numFmtId="0" fontId="3" fillId="0" borderId="21" xfId="0" applyFont="1" applyBorder="1" applyAlignment="1">
      <alignment vertical="center" wrapText="1"/>
    </xf>
    <xf numFmtId="0" fontId="3" fillId="0" borderId="2" xfId="0" applyFont="1" applyBorder="1" applyAlignment="1" applyProtection="1">
      <alignment horizontal="left" vertical="center" wrapText="1"/>
      <protection locked="0"/>
    </xf>
    <xf numFmtId="0" fontId="3" fillId="0" borderId="3" xfId="0" applyFont="1" applyBorder="1" applyAlignment="1" applyProtection="1">
      <alignment horizontal="left" vertical="center" wrapText="1"/>
      <protection locked="0"/>
    </xf>
    <xf numFmtId="0" fontId="3" fillId="0" borderId="0" xfId="0" applyFont="1" applyAlignment="1" applyProtection="1">
      <alignment wrapText="1"/>
      <protection locked="0"/>
    </xf>
    <xf numFmtId="0" fontId="3" fillId="0" borderId="0" xfId="0" applyFont="1" applyBorder="1" applyAlignment="1">
      <alignment wrapText="1"/>
    </xf>
    <xf numFmtId="0" fontId="3" fillId="0" borderId="9" xfId="0" applyFont="1" applyBorder="1" applyAlignment="1" applyProtection="1">
      <alignment vertical="center" wrapText="1"/>
      <protection locked="0"/>
    </xf>
    <xf numFmtId="0" fontId="3" fillId="0" borderId="8" xfId="0" applyFont="1" applyBorder="1" applyAlignment="1" applyProtection="1">
      <alignment horizontal="left" vertical="center" wrapText="1"/>
      <protection locked="0"/>
    </xf>
    <xf numFmtId="0" fontId="3" fillId="0" borderId="13" xfId="0" applyFont="1" applyBorder="1" applyAlignment="1" applyProtection="1">
      <alignment wrapText="1"/>
      <protection locked="0"/>
    </xf>
    <xf numFmtId="0" fontId="3" fillId="0" borderId="2" xfId="0" applyFont="1" applyBorder="1" applyAlignment="1" applyProtection="1">
      <alignment wrapText="1"/>
      <protection locked="0"/>
    </xf>
    <xf numFmtId="0" fontId="3" fillId="0" borderId="14" xfId="0" applyFont="1" applyBorder="1" applyAlignment="1" applyProtection="1">
      <alignment wrapText="1"/>
      <protection locked="0"/>
    </xf>
    <xf numFmtId="0" fontId="3" fillId="0" borderId="0" xfId="0" applyFont="1" applyAlignment="1">
      <alignment horizontal="left" vertical="center" wrapText="1"/>
    </xf>
    <xf numFmtId="0" fontId="3" fillId="0" borderId="11" xfId="0" applyFont="1" applyBorder="1" applyAlignment="1">
      <alignment horizontal="left" vertical="center" wrapText="1"/>
    </xf>
    <xf numFmtId="0" fontId="3" fillId="0" borderId="2" xfId="0" applyFont="1" applyBorder="1" applyAlignment="1">
      <alignment horizontal="left" wrapText="1"/>
    </xf>
    <xf numFmtId="0" fontId="4" fillId="5" borderId="4" xfId="0" applyFont="1" applyFill="1" applyBorder="1" applyAlignment="1">
      <alignment horizontal="justify" vertical="center" wrapText="1"/>
    </xf>
    <xf numFmtId="0" fontId="4" fillId="0" borderId="14" xfId="0" applyFont="1" applyBorder="1" applyAlignment="1">
      <alignment horizontal="left" vertical="center" wrapText="1"/>
    </xf>
    <xf numFmtId="0" fontId="4" fillId="0" borderId="13" xfId="0" applyFont="1" applyBorder="1" applyAlignment="1">
      <alignment vertical="center" wrapText="1"/>
    </xf>
    <xf numFmtId="0" fontId="4" fillId="0" borderId="5" xfId="0" applyFont="1" applyBorder="1" applyAlignment="1">
      <alignment vertical="center" wrapText="1"/>
    </xf>
    <xf numFmtId="0" fontId="3" fillId="0" borderId="2" xfId="0" applyFont="1" applyBorder="1" applyAlignment="1">
      <alignment horizontal="left" vertical="center" wrapText="1"/>
    </xf>
    <xf numFmtId="0" fontId="4" fillId="5" borderId="14" xfId="0" applyFont="1" applyFill="1" applyBorder="1" applyAlignment="1">
      <alignment horizontal="justify" vertical="top" wrapText="1"/>
    </xf>
    <xf numFmtId="0" fontId="3" fillId="0" borderId="14" xfId="0" applyFont="1" applyBorder="1" applyAlignment="1">
      <alignment horizontal="left" wrapText="1"/>
    </xf>
    <xf numFmtId="0" fontId="3" fillId="0" borderId="14" xfId="0" applyFont="1" applyBorder="1" applyAlignment="1">
      <alignment horizontal="left" vertical="center" wrapText="1"/>
    </xf>
    <xf numFmtId="0" fontId="3" fillId="0" borderId="14" xfId="0" applyFont="1" applyBorder="1" applyAlignment="1" applyProtection="1">
      <alignment horizontal="left" vertical="center" wrapText="1"/>
      <protection locked="0"/>
    </xf>
    <xf numFmtId="0" fontId="3" fillId="0" borderId="23" xfId="0" applyFont="1" applyBorder="1" applyAlignment="1">
      <alignment horizontal="left" vertical="center" wrapText="1"/>
    </xf>
    <xf numFmtId="0" fontId="3" fillId="0" borderId="23" xfId="0" applyFont="1" applyBorder="1" applyAlignment="1">
      <alignment wrapText="1"/>
    </xf>
    <xf numFmtId="0" fontId="3" fillId="0" borderId="0" xfId="0" applyFont="1" applyAlignment="1">
      <alignment vertical="center" wrapText="1"/>
    </xf>
    <xf numFmtId="0" fontId="3" fillId="0" borderId="2" xfId="0" applyFont="1" applyBorder="1" applyAlignment="1">
      <alignment vertical="center" wrapText="1"/>
    </xf>
    <xf numFmtId="0" fontId="3" fillId="0" borderId="13" xfId="0" applyFont="1" applyBorder="1" applyAlignment="1">
      <alignment wrapText="1"/>
    </xf>
    <xf numFmtId="0" fontId="3" fillId="0" borderId="3" xfId="0" applyFont="1" applyBorder="1" applyAlignment="1">
      <alignment vertical="center" wrapText="1"/>
    </xf>
    <xf numFmtId="0" fontId="3" fillId="0" borderId="14" xfId="0" applyFont="1" applyBorder="1" applyAlignment="1">
      <alignment vertical="center"/>
    </xf>
    <xf numFmtId="0" fontId="3" fillId="0" borderId="2" xfId="0" applyFont="1" applyBorder="1" applyAlignment="1">
      <alignment horizontal="left" vertical="center" wrapText="1"/>
    </xf>
    <xf numFmtId="0" fontId="3" fillId="0" borderId="14" xfId="0" applyFont="1" applyBorder="1" applyAlignment="1">
      <alignment horizontal="left" vertical="center" wrapText="1"/>
    </xf>
    <xf numFmtId="0" fontId="3" fillId="0" borderId="2" xfId="0" applyFont="1" applyBorder="1" applyAlignment="1">
      <alignment horizontal="left" vertical="center" wrapText="1"/>
    </xf>
    <xf numFmtId="0" fontId="4" fillId="5" borderId="14" xfId="0" applyFont="1" applyFill="1" applyBorder="1" applyAlignment="1">
      <alignment vertical="center" wrapText="1"/>
    </xf>
    <xf numFmtId="0" fontId="3" fillId="0" borderId="13" xfId="0" applyFont="1" applyBorder="1" applyAlignment="1">
      <alignment horizontal="left" vertical="center" wrapText="1"/>
    </xf>
    <xf numFmtId="0" fontId="3" fillId="0" borderId="2" xfId="0" applyFont="1" applyBorder="1" applyAlignment="1">
      <alignment horizontal="left" vertical="center" wrapText="1"/>
    </xf>
    <xf numFmtId="0" fontId="3" fillId="0" borderId="14" xfId="0" applyFont="1" applyBorder="1" applyAlignment="1">
      <alignment horizontal="left" vertical="center" wrapText="1"/>
    </xf>
    <xf numFmtId="0" fontId="3" fillId="10" borderId="10" xfId="0" applyFont="1" applyFill="1" applyBorder="1" applyAlignment="1">
      <alignment horizontal="center" vertical="center" wrapText="1"/>
    </xf>
    <xf numFmtId="0" fontId="3" fillId="10" borderId="2" xfId="0" applyFont="1" applyFill="1" applyBorder="1" applyAlignment="1">
      <alignment horizontal="center" vertical="center" wrapText="1"/>
    </xf>
    <xf numFmtId="0" fontId="16" fillId="10" borderId="2" xfId="0" applyFont="1" applyFill="1" applyBorder="1" applyAlignment="1">
      <alignment horizontal="center" vertical="center" wrapText="1"/>
    </xf>
    <xf numFmtId="0" fontId="14" fillId="10" borderId="2" xfId="0" applyFont="1" applyFill="1" applyBorder="1" applyAlignment="1">
      <alignment horizontal="center" vertical="center" wrapText="1"/>
    </xf>
    <xf numFmtId="0" fontId="3" fillId="0" borderId="4" xfId="0" applyFont="1" applyBorder="1" applyAlignment="1">
      <alignment vertical="center" wrapText="1"/>
    </xf>
    <xf numFmtId="0" fontId="0" fillId="0" borderId="2" xfId="0" applyBorder="1" applyAlignment="1">
      <alignment horizontal="center" vertical="center"/>
    </xf>
    <xf numFmtId="0" fontId="3" fillId="0" borderId="0" xfId="0" applyFont="1" applyAlignment="1">
      <alignment horizontal="justify" vertical="top" wrapText="1"/>
    </xf>
    <xf numFmtId="0" fontId="4" fillId="5" borderId="12" xfId="0" applyFont="1" applyFill="1" applyBorder="1" applyAlignment="1">
      <alignment horizontal="center" vertical="center" wrapText="1"/>
    </xf>
    <xf numFmtId="0" fontId="4" fillId="5" borderId="11" xfId="0" applyFont="1" applyFill="1" applyBorder="1" applyAlignment="1">
      <alignment horizontal="center" vertical="center" wrapText="1"/>
    </xf>
    <xf numFmtId="0" fontId="3" fillId="0" borderId="13" xfId="0" applyFont="1" applyBorder="1" applyAlignment="1">
      <alignment horizontal="center" vertical="center" wrapText="1"/>
    </xf>
    <xf numFmtId="0" fontId="3" fillId="0" borderId="2" xfId="0" applyFont="1" applyBorder="1" applyAlignment="1">
      <alignment horizontal="center" vertical="center" wrapText="1"/>
    </xf>
    <xf numFmtId="0" fontId="3" fillId="0" borderId="14" xfId="0" applyFont="1" applyBorder="1" applyAlignment="1">
      <alignment horizontal="center" vertical="center" wrapText="1"/>
    </xf>
    <xf numFmtId="0" fontId="13" fillId="9" borderId="2" xfId="0" applyFont="1" applyFill="1" applyBorder="1" applyAlignment="1">
      <alignment horizontal="center" vertical="center" wrapText="1"/>
    </xf>
    <xf numFmtId="0" fontId="11" fillId="6" borderId="2" xfId="0" applyFont="1" applyFill="1" applyBorder="1" applyAlignment="1">
      <alignment horizontal="center" vertical="center" wrapText="1"/>
    </xf>
    <xf numFmtId="0" fontId="3" fillId="2" borderId="2" xfId="0" applyFont="1" applyFill="1" applyBorder="1" applyAlignment="1">
      <alignment horizontal="center" vertical="center" wrapText="1"/>
    </xf>
    <xf numFmtId="0" fontId="3" fillId="11" borderId="2" xfId="0" applyFont="1" applyFill="1" applyBorder="1" applyAlignment="1">
      <alignment horizontal="center" vertical="center" wrapText="1"/>
    </xf>
    <xf numFmtId="0" fontId="15" fillId="11" borderId="20" xfId="0" applyFont="1" applyFill="1" applyBorder="1" applyAlignment="1">
      <alignment horizontal="center" vertical="center" wrapText="1"/>
    </xf>
    <xf numFmtId="0" fontId="15" fillId="11" borderId="22" xfId="0" applyFont="1" applyFill="1" applyBorder="1" applyAlignment="1">
      <alignment horizontal="center" vertical="center" wrapText="1"/>
    </xf>
    <xf numFmtId="0" fontId="12" fillId="7" borderId="2" xfId="0" applyFont="1" applyFill="1" applyBorder="1" applyAlignment="1">
      <alignment horizontal="center" vertical="center" wrapText="1"/>
    </xf>
    <xf numFmtId="0" fontId="12" fillId="8" borderId="2" xfId="0" applyFont="1" applyFill="1" applyBorder="1" applyAlignment="1">
      <alignment horizontal="center" vertical="center" wrapText="1"/>
    </xf>
    <xf numFmtId="0" fontId="4" fillId="5" borderId="5" xfId="0" applyFont="1" applyFill="1" applyBorder="1" applyAlignment="1">
      <alignment horizontal="center" vertical="center" wrapText="1"/>
    </xf>
    <xf numFmtId="0" fontId="3" fillId="0" borderId="12" xfId="0" applyFont="1" applyBorder="1" applyAlignment="1">
      <alignment horizontal="left" vertical="center" wrapText="1"/>
    </xf>
    <xf numFmtId="0" fontId="3" fillId="0" borderId="5" xfId="0" applyFont="1" applyBorder="1" applyAlignment="1">
      <alignment horizontal="left" vertical="center" wrapText="1"/>
    </xf>
    <xf numFmtId="0" fontId="3" fillId="0" borderId="11" xfId="0" applyFont="1" applyBorder="1" applyAlignment="1">
      <alignment horizontal="left" vertical="center" wrapText="1"/>
    </xf>
    <xf numFmtId="0" fontId="4" fillId="0" borderId="12" xfId="0" applyFont="1" applyBorder="1" applyAlignment="1">
      <alignment horizontal="left" vertical="center" wrapText="1"/>
    </xf>
    <xf numFmtId="0" fontId="4" fillId="0" borderId="5" xfId="0" applyFont="1" applyBorder="1" applyAlignment="1">
      <alignment horizontal="left" vertical="center" wrapText="1"/>
    </xf>
    <xf numFmtId="0" fontId="4" fillId="0" borderId="11" xfId="0" applyFont="1" applyBorder="1" applyAlignment="1">
      <alignment horizontal="left" vertical="center" wrapText="1"/>
    </xf>
    <xf numFmtId="0" fontId="3" fillId="0" borderId="13" xfId="0" applyFont="1" applyBorder="1" applyAlignment="1">
      <alignment horizontal="left" vertical="center" wrapText="1"/>
    </xf>
    <xf numFmtId="0" fontId="3" fillId="0" borderId="2" xfId="0" applyFont="1" applyBorder="1" applyAlignment="1">
      <alignment horizontal="left" vertical="center" wrapText="1"/>
    </xf>
    <xf numFmtId="0" fontId="3" fillId="0" borderId="14" xfId="0" applyFont="1" applyBorder="1" applyAlignment="1">
      <alignment horizontal="left" vertical="center" wrapText="1"/>
    </xf>
    <xf numFmtId="0" fontId="3" fillId="0" borderId="2" xfId="0" applyFont="1" applyBorder="1" applyAlignment="1">
      <alignment vertical="center" wrapText="1"/>
    </xf>
    <xf numFmtId="0" fontId="3" fillId="0" borderId="14" xfId="0" applyFont="1" applyBorder="1" applyAlignment="1">
      <alignment vertical="center" wrapText="1"/>
    </xf>
    <xf numFmtId="0" fontId="3" fillId="0" borderId="3" xfId="0" applyFont="1" applyBorder="1" applyAlignment="1">
      <alignment horizontal="left" vertical="center" wrapText="1"/>
    </xf>
    <xf numFmtId="0" fontId="3" fillId="0" borderId="12" xfId="0" applyFont="1" applyBorder="1" applyAlignment="1" applyProtection="1">
      <alignment horizontal="left" vertical="center" wrapText="1"/>
      <protection locked="0"/>
    </xf>
    <xf numFmtId="0" fontId="3" fillId="0" borderId="5" xfId="0" applyFont="1" applyBorder="1" applyAlignment="1" applyProtection="1">
      <alignment horizontal="left" vertical="center" wrapText="1"/>
      <protection locked="0"/>
    </xf>
    <xf numFmtId="0" fontId="3" fillId="0" borderId="11" xfId="0" applyFont="1" applyBorder="1" applyAlignment="1" applyProtection="1">
      <alignment horizontal="left" vertical="center" wrapText="1"/>
      <protection locked="0"/>
    </xf>
    <xf numFmtId="0" fontId="3" fillId="0" borderId="0" xfId="0" applyFont="1" applyAlignment="1" applyProtection="1">
      <alignment horizontal="justify" vertical="top" wrapText="1"/>
      <protection locked="0"/>
    </xf>
    <xf numFmtId="0" fontId="3" fillId="0" borderId="12" xfId="0" applyFont="1" applyBorder="1" applyAlignment="1" applyProtection="1">
      <alignment horizontal="center" vertical="center" wrapText="1"/>
      <protection locked="0"/>
    </xf>
    <xf numFmtId="0" fontId="3" fillId="0" borderId="5" xfId="0" applyFont="1" applyBorder="1" applyAlignment="1" applyProtection="1">
      <alignment horizontal="center" vertical="center" wrapText="1"/>
      <protection locked="0"/>
    </xf>
    <xf numFmtId="0" fontId="3" fillId="0" borderId="11" xfId="0" applyFont="1" applyBorder="1" applyAlignment="1" applyProtection="1">
      <alignment horizontal="center" vertical="center" wrapText="1"/>
      <protection locked="0"/>
    </xf>
    <xf numFmtId="0" fontId="4" fillId="5" borderId="12" xfId="0" applyFont="1" applyFill="1" applyBorder="1" applyAlignment="1">
      <alignment horizontal="left" vertical="center" wrapText="1"/>
    </xf>
    <xf numFmtId="0" fontId="4" fillId="5" borderId="11" xfId="0" applyFont="1" applyFill="1" applyBorder="1" applyAlignment="1">
      <alignment horizontal="left" vertical="center" wrapText="1"/>
    </xf>
    <xf numFmtId="0" fontId="3" fillId="0" borderId="12" xfId="0" applyFont="1" applyBorder="1" applyAlignment="1">
      <alignment horizontal="center" vertical="center" wrapText="1"/>
    </xf>
    <xf numFmtId="0" fontId="3" fillId="0" borderId="5" xfId="0" applyFont="1" applyBorder="1" applyAlignment="1">
      <alignment horizontal="center" vertical="center" wrapText="1"/>
    </xf>
    <xf numFmtId="0" fontId="3" fillId="0" borderId="11" xfId="0" applyFont="1" applyBorder="1" applyAlignment="1">
      <alignment horizontal="center" vertical="center" wrapText="1"/>
    </xf>
    <xf numFmtId="0" fontId="3" fillId="0" borderId="4" xfId="0" applyFont="1" applyBorder="1" applyAlignment="1">
      <alignment horizontal="center" vertical="center" wrapText="1"/>
    </xf>
    <xf numFmtId="0" fontId="4" fillId="5" borderId="9" xfId="0" applyFont="1" applyFill="1" applyBorder="1" applyAlignment="1">
      <alignment horizontal="center" vertical="center" wrapText="1"/>
    </xf>
    <xf numFmtId="0" fontId="4" fillId="5" borderId="19" xfId="0" applyFont="1" applyFill="1" applyBorder="1" applyAlignment="1">
      <alignment horizontal="center" vertical="center" wrapText="1"/>
    </xf>
    <xf numFmtId="0" fontId="4" fillId="5" borderId="2" xfId="0" applyFont="1" applyFill="1" applyBorder="1" applyAlignment="1">
      <alignment horizontal="center" vertical="center" wrapText="1"/>
    </xf>
    <xf numFmtId="0" fontId="4" fillId="5" borderId="14" xfId="0" applyFont="1" applyFill="1" applyBorder="1" applyAlignment="1">
      <alignment horizontal="center" vertical="center" wrapText="1"/>
    </xf>
    <xf numFmtId="0" fontId="3" fillId="0" borderId="6" xfId="0" applyFont="1" applyBorder="1" applyAlignment="1">
      <alignment horizontal="center" vertical="center" wrapText="1"/>
    </xf>
    <xf numFmtId="0" fontId="3" fillId="0" borderId="3" xfId="0" applyFont="1" applyBorder="1" applyAlignment="1">
      <alignment horizontal="center" vertical="center" wrapText="1"/>
    </xf>
    <xf numFmtId="0" fontId="4" fillId="5" borderId="13" xfId="0" applyFont="1" applyFill="1" applyBorder="1" applyAlignment="1">
      <alignment horizontal="center" vertical="center" wrapText="1"/>
    </xf>
    <xf numFmtId="0" fontId="3" fillId="0" borderId="17" xfId="0" applyFont="1" applyBorder="1" applyAlignment="1">
      <alignment horizontal="center" vertical="center" wrapText="1"/>
    </xf>
    <xf numFmtId="0" fontId="4" fillId="5" borderId="18" xfId="0" applyFont="1" applyFill="1" applyBorder="1" applyAlignment="1">
      <alignment horizontal="center" vertical="center" wrapText="1"/>
    </xf>
    <xf numFmtId="0" fontId="4" fillId="5" borderId="7" xfId="0" applyFont="1" applyFill="1" applyBorder="1" applyAlignment="1">
      <alignment horizontal="center" vertical="center" wrapText="1"/>
    </xf>
    <xf numFmtId="0" fontId="4" fillId="5" borderId="15" xfId="0" applyFont="1" applyFill="1" applyBorder="1" applyAlignment="1">
      <alignment horizontal="center" vertical="center" wrapText="1"/>
    </xf>
    <xf numFmtId="0" fontId="4" fillId="0" borderId="3" xfId="0" applyFont="1" applyFill="1" applyBorder="1" applyAlignment="1">
      <alignment horizontal="center" vertical="center" wrapText="1"/>
    </xf>
    <xf numFmtId="0" fontId="4" fillId="0" borderId="5" xfId="0" applyFont="1" applyFill="1" applyBorder="1" applyAlignment="1">
      <alignment horizontal="center" vertical="center" wrapText="1"/>
    </xf>
    <xf numFmtId="0" fontId="4" fillId="0" borderId="11" xfId="0" applyFont="1" applyFill="1" applyBorder="1" applyAlignment="1">
      <alignment horizontal="center" vertical="center" wrapText="1"/>
    </xf>
    <xf numFmtId="0" fontId="3" fillId="0" borderId="12" xfId="0" applyFont="1" applyBorder="1" applyAlignment="1">
      <alignment vertical="center" wrapText="1"/>
    </xf>
    <xf numFmtId="0" fontId="3" fillId="0" borderId="11" xfId="0" applyFont="1" applyBorder="1" applyAlignment="1">
      <alignment vertical="center" wrapText="1"/>
    </xf>
  </cellXfs>
  <cellStyles count="1">
    <cellStyle name="Normale" xfId="0" builtinId="0"/>
  </cellStyles>
  <dxfs count="0"/>
  <tableStyles count="0" defaultTableStyle="TableStyleMedium2" defaultPivotStyle="PivotStyleLight16"/>
  <colors>
    <mruColors>
      <color rgb="FFFFFF66"/>
      <color rgb="FF00CC00"/>
      <color rgb="FFFFCC6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externalLink" Target="externalLinks/externalLink2.xml"/><Relationship Id="rId20"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externalLink" Target="externalLinks/externalLink1.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W:\Users\s.vitrano\Documents\Corruzione\PTPC\PTPC-2015_2017\form%20rilevazione%20attivit&#224;.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C:\Users\s.vitrano\Documents\Corruzione\AVCP\Struttura%20org_va\Assegnazione_personale_in_corso_13_01_2015VITRANO1.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struzioni"/>
      <sheetName val="Sezione generale"/>
      <sheetName val="Sezione attività"/>
      <sheetName val="Sezione Fasi"/>
      <sheetName val="Sezione Azioni"/>
      <sheetName val="Parametri"/>
      <sheetName val="Parametr"/>
      <sheetName val="competenze"/>
    </sheetNames>
    <sheetDataSet>
      <sheetData sheetId="0"/>
      <sheetData sheetId="1"/>
      <sheetData sheetId="2"/>
      <sheetData sheetId="3"/>
      <sheetData sheetId="4"/>
      <sheetData sheetId="5">
        <row r="2">
          <cell r="B2" t="str">
            <v xml:space="preserve">Dirigente </v>
          </cell>
        </row>
        <row r="3">
          <cell r="B3" t="str">
            <v>Funzionario</v>
          </cell>
        </row>
        <row r="4">
          <cell r="B4">
            <v>0</v>
          </cell>
        </row>
        <row r="5">
          <cell r="B5">
            <v>0</v>
          </cell>
        </row>
        <row r="6">
          <cell r="B6">
            <v>0</v>
          </cell>
        </row>
      </sheetData>
      <sheetData sheetId="6"/>
      <sheetData sheetId="7">
        <row r="1">
          <cell r="A1" t="str">
            <v>Ufficio</v>
          </cell>
        </row>
      </sheetData>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efinitivo"/>
      <sheetName val="Pivot"/>
      <sheetName val="dipendenti"/>
      <sheetName val="dirigenti"/>
      <sheetName val="varie"/>
      <sheetName val="parametri"/>
      <sheetName val="pivot_cat"/>
      <sheetName val="pivot_profili"/>
      <sheetName val="pivot_uff_prov"/>
      <sheetName val="pivot_posizione"/>
      <sheetName val="pivot_tit_studio"/>
    </sheetNames>
    <sheetDataSet>
      <sheetData sheetId="0"/>
      <sheetData sheetId="1"/>
      <sheetData sheetId="2"/>
      <sheetData sheetId="3"/>
      <sheetData sheetId="4"/>
      <sheetData sheetId="5">
        <row r="2">
          <cell r="A2" t="str">
            <v>Segreteria e Staff del Presidente</v>
          </cell>
        </row>
        <row r="3">
          <cell r="A3" t="str">
            <v>Segreteria e Staff del Consiglio</v>
          </cell>
        </row>
        <row r="4">
          <cell r="A4" t="str">
            <v>Segreteria tecnica</v>
          </cell>
        </row>
        <row r="5">
          <cell r="A5" t="str">
            <v>Unità operativa speciale EXPO</v>
          </cell>
        </row>
        <row r="6">
          <cell r="A6" t="str">
            <v xml:space="preserve">Ufficio di indirizzo, determinazioni generali e indicatori per la vigilanza </v>
          </cell>
        </row>
        <row r="7">
          <cell r="A7" t="str">
            <v>Ufficio Piani di vigilanza e vigilanze speciali</v>
          </cell>
        </row>
        <row r="8">
          <cell r="A8" t="str">
            <v>Ufficio Ispettivo</v>
          </cell>
        </row>
        <row r="9">
          <cell r="A9" t="str">
            <v>Ufficio Precontenzioso e Affari Giuridici</v>
          </cell>
        </row>
        <row r="10">
          <cell r="A10" t="str">
            <v>Ufficio Contenzioso Giurisdizionale</v>
          </cell>
        </row>
        <row r="11">
          <cell r="A11" t="str">
            <v xml:space="preserve">Segreteria e Staff del Segretario </v>
          </cell>
        </row>
        <row r="12">
          <cell r="A12" t="str">
            <v>Ufficio Protocollo, Flussi documentali e supporto ai processi decisionali</v>
          </cell>
        </row>
        <row r="13">
          <cell r="A13" t="str">
            <v>Ufficio Risorse umane e finanziarie</v>
          </cell>
        </row>
        <row r="14">
          <cell r="A14" t="str">
            <v>Ufficio Servizi generali Gare, contratti, logistica</v>
          </cell>
        </row>
        <row r="15">
          <cell r="A15" t="str">
            <v>Ufficio Esercizio sistemi informativi</v>
          </cell>
        </row>
        <row r="16">
          <cell r="A16" t="str">
            <v>Ufficio Progettazione e sviluppo Servizi informatici e Gestione del Portale dell’ANAC</v>
          </cell>
        </row>
        <row r="17">
          <cell r="A17" t="str">
            <v>Segreteria e coordinamento AREA Vigilanza</v>
          </cell>
        </row>
        <row r="18">
          <cell r="A18" t="str">
            <v>Ufficio Vigilanza sulle misure anticorruzione e  accreditamento dei Responsabili della prevenzione della corruzione</v>
          </cell>
        </row>
        <row r="19">
          <cell r="A19" t="str">
            <v>Ufficio Vigilanza sugli obblighi di trasparenza</v>
          </cell>
        </row>
        <row r="20">
          <cell r="A20" t="str">
            <v>Ufficio Vigilanza SOA</v>
          </cell>
        </row>
        <row r="21">
          <cell r="A21" t="str">
            <v>Ufficio Vigilanza Attestazioni</v>
          </cell>
        </row>
        <row r="22">
          <cell r="A22" t="str">
            <v>Ufficio Vigilanza Lavori</v>
          </cell>
        </row>
        <row r="23">
          <cell r="A23" t="str">
            <v>Ufficio Vigilanza analisi varianti</v>
          </cell>
        </row>
        <row r="24">
          <cell r="A24" t="str">
            <v>Ufficio Vigilanza Servizi e forniture</v>
          </cell>
        </row>
        <row r="25">
          <cell r="A25" t="str">
            <v xml:space="preserve">Ufficio Sanzioni </v>
          </cell>
        </row>
        <row r="26">
          <cell r="A26" t="str">
            <v>Segreteria e coordinamento AREA Regolazione</v>
          </cell>
        </row>
        <row r="27">
          <cell r="A27" t="str">
            <v>Ufficio Regolazione in materia di anticorruzione, trasparenza e PNA</v>
          </cell>
        </row>
        <row r="28">
          <cell r="A28" t="str">
            <v>Ufficio Regolazione in materia di contratti pubblici</v>
          </cell>
        </row>
        <row r="29">
          <cell r="A29" t="str">
            <v>Ufficio Monitoraggio flussi informativi e verifica adempimenti</v>
          </cell>
        </row>
        <row r="30">
          <cell r="A30" t="str">
            <v>Ufficio Analisi e elaborazioni</v>
          </cell>
        </row>
        <row r="31">
          <cell r="A31" t="str">
            <v>Ufficio Monitoraggio Acquisizione Beni e Servizi e Soggetti aggregatori</v>
          </cell>
        </row>
        <row r="32">
          <cell r="A32" t="str">
            <v>Ufficio Costi standard e prezzi di riferimento</v>
          </cell>
        </row>
        <row r="33">
          <cell r="A33" t="str">
            <v>Ufficio Progettazione flussi informativi del sistema di vigilanza</v>
          </cell>
        </row>
        <row r="34">
          <cell r="A34" t="str">
            <v>Camera arbitrale</v>
          </cell>
        </row>
      </sheetData>
      <sheetData sheetId="6"/>
      <sheetData sheetId="7"/>
      <sheetData sheetId="8"/>
      <sheetData sheetId="9"/>
      <sheetData sheetId="10"/>
    </sheetDataSet>
  </externalBook>
</externalLink>
</file>

<file path=xl/theme/theme1.xml><?xml version="1.0" encoding="utf-8"?>
<a:theme xmlns:a="http://schemas.openxmlformats.org/drawingml/2006/main" name="Tema di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Foglio2"/>
  <dimension ref="A1:E5"/>
  <sheetViews>
    <sheetView zoomScaleNormal="100" workbookViewId="0">
      <selection activeCell="C2" sqref="C2"/>
    </sheetView>
  </sheetViews>
  <sheetFormatPr defaultColWidth="9.140625" defaultRowHeight="15" x14ac:dyDescent="0.25"/>
  <cols>
    <col min="1" max="1" width="5" style="2" customWidth="1"/>
    <col min="2" max="2" width="71.42578125" customWidth="1"/>
    <col min="3" max="3" width="79.5703125" bestFit="1" customWidth="1"/>
    <col min="4" max="4" width="9.140625" style="8"/>
    <col min="5" max="5" width="48" style="8" customWidth="1"/>
    <col min="6" max="8" width="9.140625" style="8"/>
    <col min="9" max="9" width="29.42578125" style="8" customWidth="1"/>
    <col min="10" max="16384" width="9.140625" style="8"/>
  </cols>
  <sheetData>
    <row r="1" spans="1:5" ht="15.6" x14ac:dyDescent="0.3">
      <c r="B1" s="1" t="s">
        <v>0</v>
      </c>
      <c r="C1" s="1"/>
    </row>
    <row r="2" spans="1:5" x14ac:dyDescent="0.25">
      <c r="B2" s="6" t="s">
        <v>25</v>
      </c>
      <c r="C2" s="5"/>
    </row>
    <row r="3" spans="1:5" ht="28.9" x14ac:dyDescent="0.3">
      <c r="B3" s="7" t="s">
        <v>26</v>
      </c>
      <c r="C3" s="4" t="e">
        <f>VLOOKUP(C2,#REF!,3,0)</f>
        <v>#REF!</v>
      </c>
    </row>
    <row r="4" spans="1:5" ht="14.45" hidden="1" x14ac:dyDescent="0.3">
      <c r="B4" s="6" t="s">
        <v>1</v>
      </c>
      <c r="C4" s="5"/>
    </row>
    <row r="5" spans="1:5" ht="238.7" customHeight="1" x14ac:dyDescent="0.3">
      <c r="A5" s="8"/>
      <c r="B5" s="10" t="s">
        <v>27</v>
      </c>
      <c r="C5" s="9" t="e">
        <f>VLOOKUP(C2,#REF!,2)</f>
        <v>#REF!</v>
      </c>
      <c r="E5" s="11"/>
    </row>
  </sheetData>
  <sheetProtection formatRows="0"/>
  <dataValidations count="2">
    <dataValidation type="list" allowBlank="1" showInputMessage="1" showErrorMessage="1" sqref="C4" xr:uid="{00000000-0002-0000-0000-000000000000}">
      <formula1>Profilo_dirigente</formula1>
    </dataValidation>
    <dataValidation type="list" allowBlank="1" showInputMessage="1" showErrorMessage="1" sqref="C2" xr:uid="{00000000-0002-0000-0000-000001000000}">
      <formula1>#REF!</formula1>
    </dataValidation>
  </dataValidations>
  <pageMargins left="0.70866141732283472" right="0.70866141732283472" top="0" bottom="0" header="0.31496062992125984" footer="0.31496062992125984"/>
  <pageSetup paperSize="8"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Foglio4"/>
  <dimension ref="A1:AE39"/>
  <sheetViews>
    <sheetView topLeftCell="A37" workbookViewId="0"/>
  </sheetViews>
  <sheetFormatPr defaultColWidth="9.140625" defaultRowHeight="15" x14ac:dyDescent="0.25"/>
  <cols>
    <col min="1" max="1" width="24.28515625" style="2" customWidth="1"/>
    <col min="2" max="2" width="25.42578125" style="2" customWidth="1"/>
    <col min="3" max="3" width="97.5703125" style="3" customWidth="1"/>
    <col min="4" max="4" width="14.42578125" style="2" customWidth="1"/>
    <col min="5" max="16384" width="9.140625" style="2"/>
  </cols>
  <sheetData>
    <row r="1" spans="1:31" ht="14.45" x14ac:dyDescent="0.3">
      <c r="A1" s="12" t="s">
        <v>2</v>
      </c>
      <c r="B1" s="12" t="s">
        <v>22</v>
      </c>
      <c r="C1" s="12" t="s">
        <v>23</v>
      </c>
      <c r="D1" s="12" t="s">
        <v>29</v>
      </c>
    </row>
    <row r="2" spans="1:31" ht="165" x14ac:dyDescent="0.25">
      <c r="A2" s="2" t="s">
        <v>55</v>
      </c>
      <c r="B2" s="2" t="s">
        <v>3</v>
      </c>
      <c r="C2" s="3" t="s">
        <v>113</v>
      </c>
      <c r="D2" s="2" t="s">
        <v>151</v>
      </c>
    </row>
    <row r="3" spans="1:31" ht="45" x14ac:dyDescent="0.25">
      <c r="A3" s="2" t="s">
        <v>56</v>
      </c>
      <c r="B3" s="2" t="s">
        <v>7</v>
      </c>
      <c r="C3" s="3" t="s">
        <v>114</v>
      </c>
      <c r="D3" s="2" t="s">
        <v>152</v>
      </c>
    </row>
    <row r="4" spans="1:31" ht="60" x14ac:dyDescent="0.25">
      <c r="A4" s="2" t="s">
        <v>57</v>
      </c>
      <c r="B4" s="2" t="s">
        <v>10</v>
      </c>
      <c r="C4" s="3" t="s">
        <v>115</v>
      </c>
      <c r="D4" s="2" t="s">
        <v>153</v>
      </c>
    </row>
    <row r="5" spans="1:31" ht="60" x14ac:dyDescent="0.25">
      <c r="A5" s="2" t="s">
        <v>58</v>
      </c>
      <c r="B5" s="2" t="s">
        <v>11</v>
      </c>
      <c r="C5" s="3" t="s">
        <v>116</v>
      </c>
      <c r="D5" s="2" t="s">
        <v>154</v>
      </c>
    </row>
    <row r="6" spans="1:31" ht="60" x14ac:dyDescent="0.25">
      <c r="A6" s="2" t="s">
        <v>59</v>
      </c>
      <c r="B6" s="2" t="s">
        <v>60</v>
      </c>
      <c r="C6" s="3" t="s">
        <v>117</v>
      </c>
      <c r="D6" s="2" t="s">
        <v>155</v>
      </c>
    </row>
    <row r="7" spans="1:31" ht="75" x14ac:dyDescent="0.25">
      <c r="A7" s="2" t="s">
        <v>61</v>
      </c>
      <c r="B7" s="2" t="s">
        <v>62</v>
      </c>
      <c r="C7" s="3" t="s">
        <v>118</v>
      </c>
      <c r="D7" s="2" t="s">
        <v>156</v>
      </c>
      <c r="AE7" s="2" t="s">
        <v>4</v>
      </c>
    </row>
    <row r="8" spans="1:31" ht="90" x14ac:dyDescent="0.25">
      <c r="A8" s="2" t="s">
        <v>63</v>
      </c>
      <c r="B8" s="2" t="s">
        <v>64</v>
      </c>
      <c r="C8" s="3" t="s">
        <v>119</v>
      </c>
      <c r="D8" s="2" t="s">
        <v>157</v>
      </c>
      <c r="AE8" s="2" t="s">
        <v>4</v>
      </c>
    </row>
    <row r="9" spans="1:31" ht="63" x14ac:dyDescent="0.25">
      <c r="A9" s="2" t="s">
        <v>65</v>
      </c>
      <c r="B9" s="2" t="s">
        <v>6</v>
      </c>
      <c r="C9" s="15" t="s">
        <v>120</v>
      </c>
      <c r="D9" s="2" t="s">
        <v>158</v>
      </c>
      <c r="AE9" s="2" t="s">
        <v>4</v>
      </c>
    </row>
    <row r="10" spans="1:31" ht="78.75" x14ac:dyDescent="0.25">
      <c r="A10" s="2" t="s">
        <v>66</v>
      </c>
      <c r="B10" s="2" t="s">
        <v>21</v>
      </c>
      <c r="C10" s="15" t="s">
        <v>121</v>
      </c>
      <c r="D10" s="2" t="s">
        <v>159</v>
      </c>
      <c r="AE10" s="2" t="s">
        <v>4</v>
      </c>
    </row>
    <row r="11" spans="1:31" ht="78.75" x14ac:dyDescent="0.25">
      <c r="A11" s="2" t="s">
        <v>67</v>
      </c>
      <c r="B11" s="2" t="s">
        <v>68</v>
      </c>
      <c r="C11" s="15" t="s">
        <v>122</v>
      </c>
      <c r="D11" s="2" t="s">
        <v>160</v>
      </c>
      <c r="AE11" s="2" t="s">
        <v>9</v>
      </c>
    </row>
    <row r="12" spans="1:31" ht="94.5" x14ac:dyDescent="0.25">
      <c r="A12" s="2" t="s">
        <v>69</v>
      </c>
      <c r="B12" s="2" t="s">
        <v>70</v>
      </c>
      <c r="C12" s="15" t="s">
        <v>123</v>
      </c>
      <c r="D12" s="2" t="s">
        <v>161</v>
      </c>
      <c r="AE12" s="2" t="s">
        <v>9</v>
      </c>
    </row>
    <row r="13" spans="1:31" ht="110.25" x14ac:dyDescent="0.25">
      <c r="A13" s="2" t="s">
        <v>71</v>
      </c>
      <c r="B13" s="2" t="s">
        <v>72</v>
      </c>
      <c r="C13" s="15" t="s">
        <v>124</v>
      </c>
      <c r="D13" s="2" t="s">
        <v>162</v>
      </c>
      <c r="AE13" s="2" t="s">
        <v>9</v>
      </c>
    </row>
    <row r="14" spans="1:31" ht="157.5" x14ac:dyDescent="0.25">
      <c r="A14" s="2" t="s">
        <v>73</v>
      </c>
      <c r="B14" s="2" t="s">
        <v>74</v>
      </c>
      <c r="C14" s="15" t="s">
        <v>125</v>
      </c>
      <c r="D14" s="2" t="s">
        <v>163</v>
      </c>
      <c r="AE14" s="2" t="s">
        <v>9</v>
      </c>
    </row>
    <row r="15" spans="1:31" ht="78.75" x14ac:dyDescent="0.25">
      <c r="A15" s="2" t="s">
        <v>75</v>
      </c>
      <c r="B15" s="2" t="s">
        <v>76</v>
      </c>
      <c r="C15" s="15" t="s">
        <v>126</v>
      </c>
      <c r="D15" s="2" t="s">
        <v>164</v>
      </c>
      <c r="AE15" s="2" t="s">
        <v>9</v>
      </c>
    </row>
    <row r="16" spans="1:31" ht="63" x14ac:dyDescent="0.25">
      <c r="A16" s="2" t="s">
        <v>77</v>
      </c>
      <c r="B16" s="2" t="s">
        <v>15</v>
      </c>
      <c r="C16" s="15" t="s">
        <v>127</v>
      </c>
      <c r="D16" s="2" t="s">
        <v>165</v>
      </c>
      <c r="AE16" s="2" t="s">
        <v>9</v>
      </c>
    </row>
    <row r="17" spans="1:31" ht="78.75" x14ac:dyDescent="0.25">
      <c r="A17" s="2" t="s">
        <v>78</v>
      </c>
      <c r="B17" s="2" t="s">
        <v>79</v>
      </c>
      <c r="C17" s="15" t="s">
        <v>128</v>
      </c>
      <c r="D17" s="2" t="s">
        <v>166</v>
      </c>
      <c r="AE17" s="2" t="s">
        <v>12</v>
      </c>
    </row>
    <row r="18" spans="1:31" ht="110.25" x14ac:dyDescent="0.25">
      <c r="A18" s="2" t="s">
        <v>80</v>
      </c>
      <c r="B18" s="2" t="s">
        <v>81</v>
      </c>
      <c r="C18" s="15" t="s">
        <v>129</v>
      </c>
      <c r="D18" s="2" t="s">
        <v>167</v>
      </c>
      <c r="AE18" s="2" t="s">
        <v>12</v>
      </c>
    </row>
    <row r="19" spans="1:31" ht="94.5" x14ac:dyDescent="0.25">
      <c r="A19" s="2" t="s">
        <v>82</v>
      </c>
      <c r="B19" s="2" t="s">
        <v>16</v>
      </c>
      <c r="C19" s="15" t="s">
        <v>130</v>
      </c>
      <c r="D19" s="2" t="s">
        <v>168</v>
      </c>
      <c r="AE19" s="2" t="s">
        <v>12</v>
      </c>
    </row>
    <row r="20" spans="1:31" ht="141.75" x14ac:dyDescent="0.25">
      <c r="A20" s="2" t="s">
        <v>83</v>
      </c>
      <c r="B20" s="2" t="s">
        <v>84</v>
      </c>
      <c r="C20" s="15" t="s">
        <v>131</v>
      </c>
      <c r="D20" s="2" t="s">
        <v>169</v>
      </c>
      <c r="AE20" s="2" t="s">
        <v>12</v>
      </c>
    </row>
    <row r="21" spans="1:31" ht="78.75" x14ac:dyDescent="0.25">
      <c r="A21" s="2" t="s">
        <v>85</v>
      </c>
      <c r="B21" s="2" t="s">
        <v>17</v>
      </c>
      <c r="C21" s="15" t="s">
        <v>132</v>
      </c>
      <c r="D21" s="2" t="s">
        <v>170</v>
      </c>
      <c r="AE21" s="2" t="s">
        <v>12</v>
      </c>
    </row>
    <row r="22" spans="1:31" ht="110.25" x14ac:dyDescent="0.25">
      <c r="A22" s="2" t="s">
        <v>86</v>
      </c>
      <c r="B22" s="2" t="s">
        <v>87</v>
      </c>
      <c r="C22" s="15" t="s">
        <v>133</v>
      </c>
      <c r="D22" s="2" t="s">
        <v>171</v>
      </c>
      <c r="AE22" s="2" t="s">
        <v>12</v>
      </c>
    </row>
    <row r="23" spans="1:31" ht="126" x14ac:dyDescent="0.25">
      <c r="A23" s="2" t="s">
        <v>88</v>
      </c>
      <c r="B23" s="2" t="s">
        <v>18</v>
      </c>
      <c r="C23" s="15" t="s">
        <v>134</v>
      </c>
      <c r="D23" s="2" t="s">
        <v>172</v>
      </c>
      <c r="AE23" s="2" t="s">
        <v>12</v>
      </c>
    </row>
    <row r="24" spans="1:31" ht="63" x14ac:dyDescent="0.25">
      <c r="A24" s="2" t="s">
        <v>89</v>
      </c>
      <c r="B24" s="2" t="s">
        <v>20</v>
      </c>
      <c r="C24" s="15" t="s">
        <v>135</v>
      </c>
      <c r="D24" s="2" t="s">
        <v>173</v>
      </c>
      <c r="AE24" s="2" t="s">
        <v>12</v>
      </c>
    </row>
    <row r="25" spans="1:31" ht="110.25" x14ac:dyDescent="0.25">
      <c r="A25" s="2" t="s">
        <v>90</v>
      </c>
      <c r="B25" s="2" t="s">
        <v>13</v>
      </c>
      <c r="C25" s="15" t="s">
        <v>136</v>
      </c>
      <c r="D25" s="2" t="s">
        <v>174</v>
      </c>
      <c r="AE25" s="2" t="s">
        <v>19</v>
      </c>
    </row>
    <row r="26" spans="1:31" ht="63" x14ac:dyDescent="0.25">
      <c r="A26" s="2" t="s">
        <v>91</v>
      </c>
      <c r="B26" s="2" t="s">
        <v>14</v>
      </c>
      <c r="C26" s="15" t="s">
        <v>137</v>
      </c>
      <c r="D26" s="2" t="s">
        <v>175</v>
      </c>
      <c r="AE26" s="2" t="s">
        <v>19</v>
      </c>
    </row>
    <row r="27" spans="1:31" ht="78.75" x14ac:dyDescent="0.25">
      <c r="A27" s="2" t="s">
        <v>92</v>
      </c>
      <c r="B27" s="2" t="s">
        <v>93</v>
      </c>
      <c r="C27" s="15" t="s">
        <v>138</v>
      </c>
      <c r="D27" s="2" t="s">
        <v>176</v>
      </c>
      <c r="AE27" s="2" t="s">
        <v>19</v>
      </c>
    </row>
    <row r="28" spans="1:31" ht="63" x14ac:dyDescent="0.25">
      <c r="A28" s="2" t="s">
        <v>94</v>
      </c>
      <c r="B28" s="2" t="s">
        <v>95</v>
      </c>
      <c r="C28" s="15" t="s">
        <v>150</v>
      </c>
      <c r="D28" s="2" t="s">
        <v>177</v>
      </c>
      <c r="AE28" s="2" t="s">
        <v>19</v>
      </c>
    </row>
    <row r="29" spans="1:31" ht="63" x14ac:dyDescent="0.25">
      <c r="A29" s="2" t="s">
        <v>96</v>
      </c>
      <c r="B29" s="2" t="s">
        <v>97</v>
      </c>
      <c r="C29" s="15" t="s">
        <v>150</v>
      </c>
      <c r="D29" s="2" t="s">
        <v>178</v>
      </c>
      <c r="AE29" s="2" t="s">
        <v>19</v>
      </c>
    </row>
    <row r="30" spans="1:31" ht="94.5" x14ac:dyDescent="0.25">
      <c r="A30" s="2" t="s">
        <v>98</v>
      </c>
      <c r="B30" s="2" t="s">
        <v>99</v>
      </c>
      <c r="C30" s="15" t="s">
        <v>139</v>
      </c>
      <c r="D30" s="2" t="s">
        <v>28</v>
      </c>
      <c r="AE30" s="2" t="s">
        <v>19</v>
      </c>
    </row>
    <row r="31" spans="1:31" ht="141.75" x14ac:dyDescent="0.25">
      <c r="A31" s="2" t="s">
        <v>100</v>
      </c>
      <c r="B31" s="2" t="s">
        <v>101</v>
      </c>
      <c r="C31" s="15" t="s">
        <v>140</v>
      </c>
      <c r="D31" s="2" t="s">
        <v>28</v>
      </c>
      <c r="AE31" s="2" t="s">
        <v>19</v>
      </c>
    </row>
    <row r="32" spans="1:31" ht="63" x14ac:dyDescent="0.25">
      <c r="A32" s="2" t="s">
        <v>24</v>
      </c>
      <c r="B32" s="2" t="s">
        <v>102</v>
      </c>
      <c r="C32" s="15" t="s">
        <v>143</v>
      </c>
      <c r="D32" s="2" t="s">
        <v>28</v>
      </c>
    </row>
    <row r="33" spans="1:4" ht="78.75" x14ac:dyDescent="0.25">
      <c r="A33" s="2" t="s">
        <v>103</v>
      </c>
      <c r="B33" s="2" t="s">
        <v>104</v>
      </c>
      <c r="C33" s="15" t="s">
        <v>146</v>
      </c>
      <c r="D33" s="2" t="s">
        <v>179</v>
      </c>
    </row>
    <row r="34" spans="1:4" ht="63" x14ac:dyDescent="0.25">
      <c r="A34" s="2" t="s">
        <v>105</v>
      </c>
      <c r="B34" s="2" t="s">
        <v>106</v>
      </c>
      <c r="C34" s="16" t="s">
        <v>144</v>
      </c>
      <c r="D34" s="2" t="s">
        <v>28</v>
      </c>
    </row>
    <row r="35" spans="1:4" ht="78.75" x14ac:dyDescent="0.25">
      <c r="A35" s="2" t="s">
        <v>107</v>
      </c>
      <c r="B35" s="2" t="s">
        <v>54</v>
      </c>
      <c r="C35" s="15" t="s">
        <v>147</v>
      </c>
      <c r="D35" s="2" t="s">
        <v>28</v>
      </c>
    </row>
    <row r="36" spans="1:4" ht="31.5" x14ac:dyDescent="0.25">
      <c r="A36" s="2" t="s">
        <v>108</v>
      </c>
      <c r="B36" s="2" t="s">
        <v>109</v>
      </c>
      <c r="C36" s="15" t="s">
        <v>148</v>
      </c>
      <c r="D36" s="2" t="s">
        <v>28</v>
      </c>
    </row>
    <row r="37" spans="1:4" ht="47.25" x14ac:dyDescent="0.25">
      <c r="A37" s="2" t="s">
        <v>110</v>
      </c>
      <c r="B37" s="2" t="s">
        <v>8</v>
      </c>
      <c r="C37" s="15" t="s">
        <v>145</v>
      </c>
      <c r="D37" s="2" t="s">
        <v>28</v>
      </c>
    </row>
    <row r="38" spans="1:4" ht="47.25" x14ac:dyDescent="0.25">
      <c r="A38" s="2" t="s">
        <v>111</v>
      </c>
      <c r="B38" s="2" t="s">
        <v>112</v>
      </c>
      <c r="C38" s="15" t="s">
        <v>149</v>
      </c>
      <c r="D38" s="2" t="s">
        <v>28</v>
      </c>
    </row>
    <row r="39" spans="1:4" ht="189" x14ac:dyDescent="0.25">
      <c r="A39" s="2" t="s">
        <v>5</v>
      </c>
      <c r="B39" s="2" t="s">
        <v>141</v>
      </c>
      <c r="C39" s="15" t="s">
        <v>142</v>
      </c>
      <c r="D39" s="2" t="s">
        <v>28</v>
      </c>
    </row>
  </sheetData>
  <pageMargins left="0" right="0" top="0.39370078740157483" bottom="0" header="0.31496062992125984" footer="0.31496062992125984"/>
  <pageSetup paperSize="9" orientation="landscape"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Foglio5"/>
  <dimension ref="A2:H125"/>
  <sheetViews>
    <sheetView topLeftCell="A28" workbookViewId="0">
      <selection activeCell="D17" sqref="D17"/>
    </sheetView>
  </sheetViews>
  <sheetFormatPr defaultRowHeight="15" x14ac:dyDescent="0.25"/>
  <cols>
    <col min="2" max="2" width="14.140625" customWidth="1"/>
    <col min="3" max="3" width="12.42578125" customWidth="1"/>
    <col min="4" max="4" width="21" customWidth="1"/>
    <col min="5" max="5" width="16" customWidth="1"/>
    <col min="6" max="6" width="16.140625" customWidth="1"/>
    <col min="7" max="7" width="14.85546875" customWidth="1"/>
  </cols>
  <sheetData>
    <row r="2" spans="1:5" x14ac:dyDescent="0.25">
      <c r="A2" s="6" t="s">
        <v>30</v>
      </c>
      <c r="B2" s="2"/>
      <c r="C2" s="2"/>
      <c r="D2" s="2"/>
      <c r="E2" s="2"/>
    </row>
    <row r="3" spans="1:5" ht="18" x14ac:dyDescent="0.35">
      <c r="A3" s="2"/>
      <c r="B3" s="13" t="s">
        <v>31</v>
      </c>
      <c r="C3" s="2"/>
      <c r="D3" s="2"/>
      <c r="E3" s="2"/>
    </row>
    <row r="4" spans="1:5" ht="18" x14ac:dyDescent="0.35">
      <c r="A4" s="2"/>
      <c r="B4" s="13" t="s">
        <v>32</v>
      </c>
      <c r="C4" s="2"/>
      <c r="D4" s="2"/>
      <c r="E4" s="2"/>
    </row>
    <row r="5" spans="1:5" ht="18" x14ac:dyDescent="0.35">
      <c r="A5" s="2"/>
      <c r="B5" s="13" t="s">
        <v>33</v>
      </c>
      <c r="C5" s="2"/>
      <c r="D5" s="2"/>
      <c r="E5" s="2"/>
    </row>
    <row r="6" spans="1:5" ht="18" x14ac:dyDescent="0.35">
      <c r="A6" s="2"/>
      <c r="B6" s="13" t="s">
        <v>34</v>
      </c>
      <c r="C6" s="2"/>
      <c r="D6" s="2"/>
      <c r="E6" s="2"/>
    </row>
    <row r="7" spans="1:5" ht="18" x14ac:dyDescent="0.35">
      <c r="A7" s="2"/>
      <c r="B7" s="13" t="s">
        <v>35</v>
      </c>
      <c r="C7" s="2"/>
      <c r="D7" s="2"/>
      <c r="E7" s="2"/>
    </row>
    <row r="8" spans="1:5" s="2" customFormat="1" ht="18" x14ac:dyDescent="0.35">
      <c r="B8" s="13"/>
    </row>
    <row r="9" spans="1:5" x14ac:dyDescent="0.25">
      <c r="A9" s="6" t="s">
        <v>36</v>
      </c>
      <c r="B9" s="2"/>
      <c r="C9" s="89" t="s">
        <v>37</v>
      </c>
      <c r="D9" s="89"/>
      <c r="E9" s="2"/>
    </row>
    <row r="10" spans="1:5" ht="14.45" x14ac:dyDescent="0.3">
      <c r="A10" s="2"/>
      <c r="B10" s="2" t="s">
        <v>38</v>
      </c>
      <c r="C10" s="2"/>
      <c r="D10" s="2" t="s">
        <v>39</v>
      </c>
      <c r="E10" s="2"/>
    </row>
    <row r="11" spans="1:5" x14ac:dyDescent="0.25">
      <c r="A11" s="2"/>
      <c r="B11" s="2" t="s">
        <v>40</v>
      </c>
      <c r="C11" s="2"/>
      <c r="D11" s="2" t="s">
        <v>41</v>
      </c>
      <c r="E11" s="2"/>
    </row>
    <row r="12" spans="1:5" x14ac:dyDescent="0.25">
      <c r="A12" s="2"/>
      <c r="B12" s="2"/>
      <c r="C12" s="2"/>
      <c r="D12" s="2" t="s">
        <v>42</v>
      </c>
      <c r="E12" s="2"/>
    </row>
    <row r="16" spans="1:5" ht="14.45" x14ac:dyDescent="0.3">
      <c r="B16" t="s">
        <v>45</v>
      </c>
      <c r="D16" t="s">
        <v>51</v>
      </c>
    </row>
    <row r="17" spans="2:8" ht="14.45" x14ac:dyDescent="0.3">
      <c r="B17" t="s">
        <v>44</v>
      </c>
      <c r="D17" t="s">
        <v>43</v>
      </c>
    </row>
    <row r="18" spans="2:8" ht="14.45" x14ac:dyDescent="0.3">
      <c r="B18" t="s">
        <v>46</v>
      </c>
    </row>
    <row r="19" spans="2:8" ht="14.45" x14ac:dyDescent="0.3">
      <c r="B19" t="s">
        <v>47</v>
      </c>
    </row>
    <row r="20" spans="2:8" ht="14.45" x14ac:dyDescent="0.3">
      <c r="B20" t="s">
        <v>50</v>
      </c>
    </row>
    <row r="22" spans="2:8" ht="14.45" x14ac:dyDescent="0.3">
      <c r="D22" t="s">
        <v>48</v>
      </c>
      <c r="E22" s="2" t="s">
        <v>48</v>
      </c>
      <c r="F22" s="2" t="s">
        <v>48</v>
      </c>
      <c r="G22" t="s">
        <v>49</v>
      </c>
    </row>
    <row r="23" spans="2:8" ht="14.45" x14ac:dyDescent="0.3">
      <c r="B23" t="s">
        <v>51</v>
      </c>
      <c r="C23" s="2" t="e">
        <f>'L OCC'!#REF!</f>
        <v>#REF!</v>
      </c>
      <c r="D23" s="2" t="e">
        <f>IF(OR(C23 = "Media", C23="Alta",C23="Altissima"),"Altissimo","")</f>
        <v>#REF!</v>
      </c>
      <c r="E23" s="2" t="e">
        <f>IF(C23="Bassa","Alto","")</f>
        <v>#REF!</v>
      </c>
      <c r="F23" s="2" t="e">
        <f>IF(C23="Molto bassa","Medio","")</f>
        <v>#REF!</v>
      </c>
      <c r="G23" t="e">
        <f>CONCATENATE(D23,E23,F23)</f>
        <v>#REF!</v>
      </c>
    </row>
    <row r="24" spans="2:8" ht="14.45" x14ac:dyDescent="0.3">
      <c r="B24" s="2" t="s">
        <v>52</v>
      </c>
      <c r="C24" s="2" t="e">
        <f>'L OCC'!#REF!</f>
        <v>#REF!</v>
      </c>
      <c r="D24" s="2" t="e">
        <f t="shared" ref="D24:D87" si="0">IF(OR(C24 = "Media", C24="Alta",C24="Altissima"),"Altissimo","")</f>
        <v>#REF!</v>
      </c>
      <c r="E24" s="2" t="e">
        <f t="shared" ref="E24:E87" si="1">IF(C24="Bassa","Alto","")</f>
        <v>#REF!</v>
      </c>
      <c r="F24" s="2" t="e">
        <f t="shared" ref="F24:F87" si="2">IF(C24="Molto bassa","Medio","")</f>
        <v>#REF!</v>
      </c>
      <c r="G24" s="2" t="e">
        <f t="shared" ref="G24:G87" si="3">CONCATENATE(D24,E24,F24)</f>
        <v>#REF!</v>
      </c>
    </row>
    <row r="25" spans="2:8" ht="14.45" x14ac:dyDescent="0.3">
      <c r="B25" s="2" t="s">
        <v>53</v>
      </c>
      <c r="C25" s="2" t="e">
        <f>'L OCC'!#REF!</f>
        <v>#REF!</v>
      </c>
      <c r="D25" s="2" t="e">
        <f t="shared" si="0"/>
        <v>#REF!</v>
      </c>
      <c r="E25" s="2" t="e">
        <f t="shared" si="1"/>
        <v>#REF!</v>
      </c>
      <c r="F25" s="2" t="e">
        <f t="shared" si="2"/>
        <v>#REF!</v>
      </c>
      <c r="G25" s="2" t="e">
        <f t="shared" si="3"/>
        <v>#REF!</v>
      </c>
    </row>
    <row r="26" spans="2:8" ht="14.45" x14ac:dyDescent="0.3">
      <c r="B26" s="2"/>
      <c r="C26" s="2" t="e">
        <f>'L OCC'!#REF!</f>
        <v>#REF!</v>
      </c>
      <c r="D26" s="2" t="e">
        <f t="shared" si="0"/>
        <v>#REF!</v>
      </c>
      <c r="E26" s="2" t="e">
        <f t="shared" si="1"/>
        <v>#REF!</v>
      </c>
      <c r="F26" s="2" t="e">
        <f t="shared" si="2"/>
        <v>#REF!</v>
      </c>
      <c r="G26" s="2" t="e">
        <f t="shared" si="3"/>
        <v>#REF!</v>
      </c>
    </row>
    <row r="27" spans="2:8" ht="14.45" x14ac:dyDescent="0.3">
      <c r="B27" s="2"/>
      <c r="C27" s="2" t="e">
        <f>'L OCC'!#REF!</f>
        <v>#REF!</v>
      </c>
      <c r="D27" s="2" t="e">
        <f t="shared" si="0"/>
        <v>#REF!</v>
      </c>
      <c r="E27" s="2" t="e">
        <f t="shared" si="1"/>
        <v>#REF!</v>
      </c>
      <c r="F27" s="2" t="e">
        <f t="shared" si="2"/>
        <v>#REF!</v>
      </c>
      <c r="G27" s="2" t="e">
        <f t="shared" si="3"/>
        <v>#REF!</v>
      </c>
    </row>
    <row r="28" spans="2:8" ht="14.45" x14ac:dyDescent="0.3">
      <c r="C28" s="2" t="e">
        <f>'L OCC'!#REF!</f>
        <v>#REF!</v>
      </c>
      <c r="D28" s="2" t="e">
        <f t="shared" si="0"/>
        <v>#REF!</v>
      </c>
      <c r="E28" s="2" t="e">
        <f t="shared" si="1"/>
        <v>#REF!</v>
      </c>
      <c r="F28" s="2" t="e">
        <f t="shared" si="2"/>
        <v>#REF!</v>
      </c>
      <c r="G28" s="2" t="e">
        <f t="shared" si="3"/>
        <v>#REF!</v>
      </c>
    </row>
    <row r="29" spans="2:8" ht="14.45" x14ac:dyDescent="0.3">
      <c r="C29" s="2" t="e">
        <f>'L OCC'!#REF!</f>
        <v>#REF!</v>
      </c>
      <c r="D29" s="2" t="e">
        <f t="shared" si="0"/>
        <v>#REF!</v>
      </c>
      <c r="E29" s="2" t="e">
        <f t="shared" si="1"/>
        <v>#REF!</v>
      </c>
      <c r="F29" s="2" t="e">
        <f t="shared" si="2"/>
        <v>#REF!</v>
      </c>
      <c r="G29" s="2" t="e">
        <f t="shared" si="3"/>
        <v>#REF!</v>
      </c>
    </row>
    <row r="30" spans="2:8" ht="14.45" x14ac:dyDescent="0.3">
      <c r="C30" s="2" t="e">
        <f>'L OCC'!#REF!</f>
        <v>#REF!</v>
      </c>
      <c r="D30" s="2" t="e">
        <f t="shared" si="0"/>
        <v>#REF!</v>
      </c>
      <c r="E30" s="2" t="e">
        <f t="shared" si="1"/>
        <v>#REF!</v>
      </c>
      <c r="F30" s="2" t="e">
        <f t="shared" si="2"/>
        <v>#REF!</v>
      </c>
      <c r="G30" s="2" t="e">
        <f t="shared" si="3"/>
        <v>#REF!</v>
      </c>
    </row>
    <row r="31" spans="2:8" ht="14.45" x14ac:dyDescent="0.3">
      <c r="C31" s="2" t="e">
        <f>'L OCC'!#REF!</f>
        <v>#REF!</v>
      </c>
      <c r="D31" s="2" t="e">
        <f t="shared" si="0"/>
        <v>#REF!</v>
      </c>
      <c r="E31" s="2" t="e">
        <f t="shared" si="1"/>
        <v>#REF!</v>
      </c>
      <c r="F31" s="2" t="e">
        <f t="shared" si="2"/>
        <v>#REF!</v>
      </c>
      <c r="G31" s="2" t="e">
        <f t="shared" si="3"/>
        <v>#REF!</v>
      </c>
      <c r="H31" s="2"/>
    </row>
    <row r="32" spans="2:8" ht="14.45" x14ac:dyDescent="0.3">
      <c r="C32" s="2" t="e">
        <f>'L OCC'!#REF!</f>
        <v>#REF!</v>
      </c>
      <c r="D32" s="2" t="e">
        <f t="shared" si="0"/>
        <v>#REF!</v>
      </c>
      <c r="E32" s="2" t="e">
        <f t="shared" si="1"/>
        <v>#REF!</v>
      </c>
      <c r="F32" s="2" t="e">
        <f t="shared" si="2"/>
        <v>#REF!</v>
      </c>
      <c r="G32" s="2" t="e">
        <f t="shared" si="3"/>
        <v>#REF!</v>
      </c>
      <c r="H32" s="2"/>
    </row>
    <row r="33" spans="3:7" ht="14.45" x14ac:dyDescent="0.3">
      <c r="C33" s="2" t="e">
        <f>'L OCC'!#REF!</f>
        <v>#REF!</v>
      </c>
      <c r="D33" s="2" t="e">
        <f t="shared" si="0"/>
        <v>#REF!</v>
      </c>
      <c r="E33" s="2" t="e">
        <f t="shared" si="1"/>
        <v>#REF!</v>
      </c>
      <c r="F33" s="2" t="e">
        <f t="shared" si="2"/>
        <v>#REF!</v>
      </c>
      <c r="G33" s="2" t="e">
        <f t="shared" si="3"/>
        <v>#REF!</v>
      </c>
    </row>
    <row r="34" spans="3:7" ht="14.45" x14ac:dyDescent="0.3">
      <c r="C34" s="2" t="e">
        <f>'L OCC'!#REF!</f>
        <v>#REF!</v>
      </c>
      <c r="D34" s="2" t="e">
        <f t="shared" si="0"/>
        <v>#REF!</v>
      </c>
      <c r="E34" s="2" t="e">
        <f t="shared" si="1"/>
        <v>#REF!</v>
      </c>
      <c r="F34" s="2" t="e">
        <f t="shared" si="2"/>
        <v>#REF!</v>
      </c>
      <c r="G34" s="2" t="e">
        <f t="shared" si="3"/>
        <v>#REF!</v>
      </c>
    </row>
    <row r="35" spans="3:7" ht="14.45" x14ac:dyDescent="0.3">
      <c r="C35" s="2" t="e">
        <f>'L OCC'!#REF!</f>
        <v>#REF!</v>
      </c>
      <c r="D35" s="2" t="e">
        <f t="shared" si="0"/>
        <v>#REF!</v>
      </c>
      <c r="E35" s="2" t="e">
        <f t="shared" si="1"/>
        <v>#REF!</v>
      </c>
      <c r="F35" s="2" t="e">
        <f t="shared" si="2"/>
        <v>#REF!</v>
      </c>
      <c r="G35" s="2" t="e">
        <f t="shared" si="3"/>
        <v>#REF!</v>
      </c>
    </row>
    <row r="36" spans="3:7" ht="14.45" x14ac:dyDescent="0.3">
      <c r="C36" s="2" t="e">
        <f>'L OCC'!#REF!</f>
        <v>#REF!</v>
      </c>
      <c r="D36" s="2" t="e">
        <f t="shared" si="0"/>
        <v>#REF!</v>
      </c>
      <c r="E36" s="2" t="e">
        <f t="shared" si="1"/>
        <v>#REF!</v>
      </c>
      <c r="F36" s="2" t="e">
        <f t="shared" si="2"/>
        <v>#REF!</v>
      </c>
      <c r="G36" s="2" t="e">
        <f t="shared" si="3"/>
        <v>#REF!</v>
      </c>
    </row>
    <row r="37" spans="3:7" ht="14.45" x14ac:dyDescent="0.3">
      <c r="C37" s="2" t="e">
        <f>'L OCC'!#REF!</f>
        <v>#REF!</v>
      </c>
      <c r="D37" s="2" t="e">
        <f t="shared" si="0"/>
        <v>#REF!</v>
      </c>
      <c r="E37" s="2" t="e">
        <f t="shared" si="1"/>
        <v>#REF!</v>
      </c>
      <c r="F37" s="2" t="e">
        <f t="shared" si="2"/>
        <v>#REF!</v>
      </c>
      <c r="G37" s="2" t="e">
        <f t="shared" si="3"/>
        <v>#REF!</v>
      </c>
    </row>
    <row r="38" spans="3:7" ht="14.45" x14ac:dyDescent="0.3">
      <c r="C38" s="2" t="e">
        <f>'L OCC'!#REF!</f>
        <v>#REF!</v>
      </c>
      <c r="D38" s="2" t="e">
        <f t="shared" si="0"/>
        <v>#REF!</v>
      </c>
      <c r="E38" s="2" t="e">
        <f t="shared" si="1"/>
        <v>#REF!</v>
      </c>
      <c r="F38" s="2" t="e">
        <f t="shared" si="2"/>
        <v>#REF!</v>
      </c>
      <c r="G38" s="2" t="e">
        <f t="shared" si="3"/>
        <v>#REF!</v>
      </c>
    </row>
    <row r="39" spans="3:7" ht="14.45" x14ac:dyDescent="0.3">
      <c r="C39" s="2" t="e">
        <f>'L OCC'!#REF!</f>
        <v>#REF!</v>
      </c>
      <c r="D39" s="2" t="e">
        <f t="shared" si="0"/>
        <v>#REF!</v>
      </c>
      <c r="E39" s="2" t="e">
        <f t="shared" si="1"/>
        <v>#REF!</v>
      </c>
      <c r="F39" s="2" t="e">
        <f t="shared" si="2"/>
        <v>#REF!</v>
      </c>
      <c r="G39" s="2" t="e">
        <f t="shared" si="3"/>
        <v>#REF!</v>
      </c>
    </row>
    <row r="40" spans="3:7" ht="14.45" x14ac:dyDescent="0.3">
      <c r="C40" s="2" t="e">
        <f>'L OCC'!#REF!</f>
        <v>#REF!</v>
      </c>
      <c r="D40" s="2" t="e">
        <f t="shared" si="0"/>
        <v>#REF!</v>
      </c>
      <c r="E40" s="2" t="e">
        <f t="shared" si="1"/>
        <v>#REF!</v>
      </c>
      <c r="F40" s="2" t="e">
        <f t="shared" si="2"/>
        <v>#REF!</v>
      </c>
      <c r="G40" s="2" t="e">
        <f t="shared" si="3"/>
        <v>#REF!</v>
      </c>
    </row>
    <row r="41" spans="3:7" ht="14.45" x14ac:dyDescent="0.3">
      <c r="C41" s="2" t="e">
        <f>'L OCC'!#REF!</f>
        <v>#REF!</v>
      </c>
      <c r="D41" s="2" t="e">
        <f t="shared" si="0"/>
        <v>#REF!</v>
      </c>
      <c r="E41" s="2" t="e">
        <f t="shared" si="1"/>
        <v>#REF!</v>
      </c>
      <c r="F41" s="2" t="e">
        <f t="shared" si="2"/>
        <v>#REF!</v>
      </c>
      <c r="G41" s="2" t="e">
        <f t="shared" si="3"/>
        <v>#REF!</v>
      </c>
    </row>
    <row r="42" spans="3:7" x14ac:dyDescent="0.25">
      <c r="C42" s="2" t="e">
        <f>'L OCC'!#REF!</f>
        <v>#REF!</v>
      </c>
      <c r="D42" s="2" t="e">
        <f t="shared" si="0"/>
        <v>#REF!</v>
      </c>
      <c r="E42" s="2" t="e">
        <f t="shared" si="1"/>
        <v>#REF!</v>
      </c>
      <c r="F42" s="2" t="e">
        <f t="shared" si="2"/>
        <v>#REF!</v>
      </c>
      <c r="G42" s="2" t="e">
        <f t="shared" si="3"/>
        <v>#REF!</v>
      </c>
    </row>
    <row r="43" spans="3:7" x14ac:dyDescent="0.25">
      <c r="C43" s="2" t="e">
        <f>'L OCC'!#REF!</f>
        <v>#REF!</v>
      </c>
      <c r="D43" s="2" t="e">
        <f t="shared" si="0"/>
        <v>#REF!</v>
      </c>
      <c r="E43" s="2" t="e">
        <f t="shared" si="1"/>
        <v>#REF!</v>
      </c>
      <c r="F43" s="2" t="e">
        <f t="shared" si="2"/>
        <v>#REF!</v>
      </c>
      <c r="G43" s="2" t="e">
        <f t="shared" si="3"/>
        <v>#REF!</v>
      </c>
    </row>
    <row r="44" spans="3:7" x14ac:dyDescent="0.25">
      <c r="C44" s="2" t="e">
        <f>'L OCC'!#REF!</f>
        <v>#REF!</v>
      </c>
      <c r="D44" s="2" t="e">
        <f t="shared" si="0"/>
        <v>#REF!</v>
      </c>
      <c r="E44" s="2" t="e">
        <f t="shared" si="1"/>
        <v>#REF!</v>
      </c>
      <c r="F44" s="2" t="e">
        <f t="shared" si="2"/>
        <v>#REF!</v>
      </c>
      <c r="G44" s="2" t="e">
        <f t="shared" si="3"/>
        <v>#REF!</v>
      </c>
    </row>
    <row r="45" spans="3:7" x14ac:dyDescent="0.25">
      <c r="C45" s="2" t="e">
        <f>'L OCC'!#REF!</f>
        <v>#REF!</v>
      </c>
      <c r="D45" s="2" t="e">
        <f t="shared" si="0"/>
        <v>#REF!</v>
      </c>
      <c r="E45" s="2" t="e">
        <f t="shared" si="1"/>
        <v>#REF!</v>
      </c>
      <c r="F45" s="2" t="e">
        <f t="shared" si="2"/>
        <v>#REF!</v>
      </c>
      <c r="G45" s="2" t="e">
        <f t="shared" si="3"/>
        <v>#REF!</v>
      </c>
    </row>
    <row r="46" spans="3:7" x14ac:dyDescent="0.25">
      <c r="C46" s="2" t="e">
        <f>'L OCC'!#REF!</f>
        <v>#REF!</v>
      </c>
      <c r="D46" s="2" t="e">
        <f t="shared" si="0"/>
        <v>#REF!</v>
      </c>
      <c r="E46" s="2" t="e">
        <f t="shared" si="1"/>
        <v>#REF!</v>
      </c>
      <c r="F46" s="2" t="e">
        <f t="shared" si="2"/>
        <v>#REF!</v>
      </c>
      <c r="G46" s="2" t="e">
        <f t="shared" si="3"/>
        <v>#REF!</v>
      </c>
    </row>
    <row r="47" spans="3:7" x14ac:dyDescent="0.25">
      <c r="C47" s="2" t="e">
        <f>'L OCC'!#REF!</f>
        <v>#REF!</v>
      </c>
      <c r="D47" s="2" t="e">
        <f t="shared" si="0"/>
        <v>#REF!</v>
      </c>
      <c r="E47" s="2" t="e">
        <f t="shared" si="1"/>
        <v>#REF!</v>
      </c>
      <c r="F47" s="2" t="e">
        <f t="shared" si="2"/>
        <v>#REF!</v>
      </c>
      <c r="G47" s="2" t="e">
        <f t="shared" si="3"/>
        <v>#REF!</v>
      </c>
    </row>
    <row r="48" spans="3:7" x14ac:dyDescent="0.25">
      <c r="C48" s="2" t="e">
        <f>'L OCC'!#REF!</f>
        <v>#REF!</v>
      </c>
      <c r="D48" s="2" t="e">
        <f t="shared" si="0"/>
        <v>#REF!</v>
      </c>
      <c r="E48" s="2" t="e">
        <f t="shared" si="1"/>
        <v>#REF!</v>
      </c>
      <c r="F48" s="2" t="e">
        <f t="shared" si="2"/>
        <v>#REF!</v>
      </c>
      <c r="G48" s="2" t="e">
        <f t="shared" si="3"/>
        <v>#REF!</v>
      </c>
    </row>
    <row r="49" spans="3:7" x14ac:dyDescent="0.25">
      <c r="C49" s="2" t="e">
        <f>'L OCC'!#REF!</f>
        <v>#REF!</v>
      </c>
      <c r="D49" s="2" t="e">
        <f t="shared" si="0"/>
        <v>#REF!</v>
      </c>
      <c r="E49" s="2" t="e">
        <f t="shared" si="1"/>
        <v>#REF!</v>
      </c>
      <c r="F49" s="2" t="e">
        <f t="shared" si="2"/>
        <v>#REF!</v>
      </c>
      <c r="G49" s="2" t="e">
        <f t="shared" si="3"/>
        <v>#REF!</v>
      </c>
    </row>
    <row r="50" spans="3:7" x14ac:dyDescent="0.25">
      <c r="C50" s="2" t="e">
        <f>'L OCC'!#REF!</f>
        <v>#REF!</v>
      </c>
      <c r="D50" s="2" t="e">
        <f t="shared" si="0"/>
        <v>#REF!</v>
      </c>
      <c r="E50" s="2" t="e">
        <f t="shared" si="1"/>
        <v>#REF!</v>
      </c>
      <c r="F50" s="2" t="e">
        <f t="shared" si="2"/>
        <v>#REF!</v>
      </c>
      <c r="G50" s="2" t="e">
        <f t="shared" si="3"/>
        <v>#REF!</v>
      </c>
    </row>
    <row r="51" spans="3:7" x14ac:dyDescent="0.25">
      <c r="C51" s="2" t="e">
        <f>'L OCC'!#REF!</f>
        <v>#REF!</v>
      </c>
      <c r="D51" s="2" t="e">
        <f t="shared" si="0"/>
        <v>#REF!</v>
      </c>
      <c r="E51" s="2" t="e">
        <f t="shared" si="1"/>
        <v>#REF!</v>
      </c>
      <c r="F51" s="2" t="e">
        <f t="shared" si="2"/>
        <v>#REF!</v>
      </c>
      <c r="G51" s="2" t="e">
        <f t="shared" si="3"/>
        <v>#REF!</v>
      </c>
    </row>
    <row r="52" spans="3:7" x14ac:dyDescent="0.25">
      <c r="C52" s="2" t="e">
        <f>'L OCC'!#REF!</f>
        <v>#REF!</v>
      </c>
      <c r="D52" s="2" t="e">
        <f t="shared" si="0"/>
        <v>#REF!</v>
      </c>
      <c r="E52" s="2" t="e">
        <f t="shared" si="1"/>
        <v>#REF!</v>
      </c>
      <c r="F52" s="2" t="e">
        <f t="shared" si="2"/>
        <v>#REF!</v>
      </c>
      <c r="G52" s="2" t="e">
        <f t="shared" si="3"/>
        <v>#REF!</v>
      </c>
    </row>
    <row r="53" spans="3:7" x14ac:dyDescent="0.25">
      <c r="C53" s="2" t="e">
        <f>'L OCC'!#REF!</f>
        <v>#REF!</v>
      </c>
      <c r="D53" s="2" t="e">
        <f t="shared" si="0"/>
        <v>#REF!</v>
      </c>
      <c r="E53" s="2" t="e">
        <f t="shared" si="1"/>
        <v>#REF!</v>
      </c>
      <c r="F53" s="2" t="e">
        <f t="shared" si="2"/>
        <v>#REF!</v>
      </c>
      <c r="G53" s="2" t="e">
        <f t="shared" si="3"/>
        <v>#REF!</v>
      </c>
    </row>
    <row r="54" spans="3:7" x14ac:dyDescent="0.25">
      <c r="C54" s="2" t="e">
        <f>'L OCC'!#REF!</f>
        <v>#REF!</v>
      </c>
      <c r="D54" s="2" t="e">
        <f t="shared" si="0"/>
        <v>#REF!</v>
      </c>
      <c r="E54" s="2" t="e">
        <f t="shared" si="1"/>
        <v>#REF!</v>
      </c>
      <c r="F54" s="2" t="e">
        <f t="shared" si="2"/>
        <v>#REF!</v>
      </c>
      <c r="G54" s="2" t="e">
        <f t="shared" si="3"/>
        <v>#REF!</v>
      </c>
    </row>
    <row r="55" spans="3:7" x14ac:dyDescent="0.25">
      <c r="C55" s="2" t="e">
        <f>'L OCC'!#REF!</f>
        <v>#REF!</v>
      </c>
      <c r="D55" s="2" t="e">
        <f t="shared" si="0"/>
        <v>#REF!</v>
      </c>
      <c r="E55" s="2" t="e">
        <f t="shared" si="1"/>
        <v>#REF!</v>
      </c>
      <c r="F55" s="2" t="e">
        <f t="shared" si="2"/>
        <v>#REF!</v>
      </c>
      <c r="G55" s="2" t="e">
        <f t="shared" si="3"/>
        <v>#REF!</v>
      </c>
    </row>
    <row r="56" spans="3:7" x14ac:dyDescent="0.25">
      <c r="C56" s="2" t="e">
        <f>'L OCC'!#REF!</f>
        <v>#REF!</v>
      </c>
      <c r="D56" s="2" t="e">
        <f t="shared" si="0"/>
        <v>#REF!</v>
      </c>
      <c r="E56" s="2" t="e">
        <f t="shared" si="1"/>
        <v>#REF!</v>
      </c>
      <c r="F56" s="2" t="e">
        <f t="shared" si="2"/>
        <v>#REF!</v>
      </c>
      <c r="G56" s="2" t="e">
        <f t="shared" si="3"/>
        <v>#REF!</v>
      </c>
    </row>
    <row r="57" spans="3:7" x14ac:dyDescent="0.25">
      <c r="C57" s="2" t="e">
        <f>'L OCC'!#REF!</f>
        <v>#REF!</v>
      </c>
      <c r="D57" s="2" t="e">
        <f t="shared" si="0"/>
        <v>#REF!</v>
      </c>
      <c r="E57" s="2" t="e">
        <f t="shared" si="1"/>
        <v>#REF!</v>
      </c>
      <c r="F57" s="2" t="e">
        <f t="shared" si="2"/>
        <v>#REF!</v>
      </c>
      <c r="G57" s="2" t="e">
        <f t="shared" si="3"/>
        <v>#REF!</v>
      </c>
    </row>
    <row r="58" spans="3:7" x14ac:dyDescent="0.25">
      <c r="C58" s="2" t="e">
        <f>'L OCC'!#REF!</f>
        <v>#REF!</v>
      </c>
      <c r="D58" s="2" t="e">
        <f t="shared" si="0"/>
        <v>#REF!</v>
      </c>
      <c r="E58" s="2" t="e">
        <f t="shared" si="1"/>
        <v>#REF!</v>
      </c>
      <c r="F58" s="2" t="e">
        <f t="shared" si="2"/>
        <v>#REF!</v>
      </c>
      <c r="G58" s="2" t="e">
        <f t="shared" si="3"/>
        <v>#REF!</v>
      </c>
    </row>
    <row r="59" spans="3:7" x14ac:dyDescent="0.25">
      <c r="C59" s="2" t="e">
        <f>'L OCC'!#REF!</f>
        <v>#REF!</v>
      </c>
      <c r="D59" s="2" t="e">
        <f t="shared" si="0"/>
        <v>#REF!</v>
      </c>
      <c r="E59" s="2" t="e">
        <f t="shared" si="1"/>
        <v>#REF!</v>
      </c>
      <c r="F59" s="2" t="e">
        <f t="shared" si="2"/>
        <v>#REF!</v>
      </c>
      <c r="G59" s="2" t="e">
        <f t="shared" si="3"/>
        <v>#REF!</v>
      </c>
    </row>
    <row r="60" spans="3:7" x14ac:dyDescent="0.25">
      <c r="C60" s="2" t="e">
        <f>'L OCC'!#REF!</f>
        <v>#REF!</v>
      </c>
      <c r="D60" s="2" t="e">
        <f t="shared" si="0"/>
        <v>#REF!</v>
      </c>
      <c r="E60" s="2" t="e">
        <f t="shared" si="1"/>
        <v>#REF!</v>
      </c>
      <c r="F60" s="2" t="e">
        <f t="shared" si="2"/>
        <v>#REF!</v>
      </c>
      <c r="G60" s="2" t="e">
        <f t="shared" si="3"/>
        <v>#REF!</v>
      </c>
    </row>
    <row r="61" spans="3:7" x14ac:dyDescent="0.25">
      <c r="C61" s="2" t="e">
        <f>'L OCC'!#REF!</f>
        <v>#REF!</v>
      </c>
      <c r="D61" s="2" t="e">
        <f t="shared" si="0"/>
        <v>#REF!</v>
      </c>
      <c r="E61" s="2" t="e">
        <f t="shared" si="1"/>
        <v>#REF!</v>
      </c>
      <c r="F61" s="2" t="e">
        <f t="shared" si="2"/>
        <v>#REF!</v>
      </c>
      <c r="G61" s="2" t="e">
        <f t="shared" si="3"/>
        <v>#REF!</v>
      </c>
    </row>
    <row r="62" spans="3:7" x14ac:dyDescent="0.25">
      <c r="C62" s="2" t="e">
        <f>'L OCC'!#REF!</f>
        <v>#REF!</v>
      </c>
      <c r="D62" s="2" t="e">
        <f t="shared" si="0"/>
        <v>#REF!</v>
      </c>
      <c r="E62" s="2" t="e">
        <f t="shared" si="1"/>
        <v>#REF!</v>
      </c>
      <c r="F62" s="2" t="e">
        <f t="shared" si="2"/>
        <v>#REF!</v>
      </c>
      <c r="G62" s="2" t="e">
        <f t="shared" si="3"/>
        <v>#REF!</v>
      </c>
    </row>
    <row r="63" spans="3:7" x14ac:dyDescent="0.25">
      <c r="C63" s="2" t="e">
        <f>'L OCC'!#REF!</f>
        <v>#REF!</v>
      </c>
      <c r="D63" s="2" t="e">
        <f t="shared" si="0"/>
        <v>#REF!</v>
      </c>
      <c r="E63" s="2" t="e">
        <f t="shared" si="1"/>
        <v>#REF!</v>
      </c>
      <c r="F63" s="2" t="e">
        <f t="shared" si="2"/>
        <v>#REF!</v>
      </c>
      <c r="G63" s="2" t="e">
        <f t="shared" si="3"/>
        <v>#REF!</v>
      </c>
    </row>
    <row r="64" spans="3:7" x14ac:dyDescent="0.25">
      <c r="C64" s="2" t="e">
        <f>'L OCC'!#REF!</f>
        <v>#REF!</v>
      </c>
      <c r="D64" s="2" t="e">
        <f t="shared" si="0"/>
        <v>#REF!</v>
      </c>
      <c r="E64" s="2" t="e">
        <f t="shared" si="1"/>
        <v>#REF!</v>
      </c>
      <c r="F64" s="2" t="e">
        <f t="shared" si="2"/>
        <v>#REF!</v>
      </c>
      <c r="G64" s="2" t="e">
        <f t="shared" si="3"/>
        <v>#REF!</v>
      </c>
    </row>
    <row r="65" spans="3:7" x14ac:dyDescent="0.25">
      <c r="C65" s="2" t="e">
        <f>'L OCC'!#REF!</f>
        <v>#REF!</v>
      </c>
      <c r="D65" s="2" t="e">
        <f t="shared" si="0"/>
        <v>#REF!</v>
      </c>
      <c r="E65" s="2" t="e">
        <f t="shared" si="1"/>
        <v>#REF!</v>
      </c>
      <c r="F65" s="2" t="e">
        <f t="shared" si="2"/>
        <v>#REF!</v>
      </c>
      <c r="G65" s="2" t="e">
        <f t="shared" si="3"/>
        <v>#REF!</v>
      </c>
    </row>
    <row r="66" spans="3:7" x14ac:dyDescent="0.25">
      <c r="C66" s="2" t="e">
        <f>'L OCC'!#REF!</f>
        <v>#REF!</v>
      </c>
      <c r="D66" s="2" t="e">
        <f t="shared" si="0"/>
        <v>#REF!</v>
      </c>
      <c r="E66" s="2" t="e">
        <f t="shared" si="1"/>
        <v>#REF!</v>
      </c>
      <c r="F66" s="2" t="e">
        <f t="shared" si="2"/>
        <v>#REF!</v>
      </c>
      <c r="G66" s="2" t="e">
        <f t="shared" si="3"/>
        <v>#REF!</v>
      </c>
    </row>
    <row r="67" spans="3:7" x14ac:dyDescent="0.25">
      <c r="C67" s="2" t="e">
        <f>'L OCC'!#REF!</f>
        <v>#REF!</v>
      </c>
      <c r="D67" s="2" t="e">
        <f t="shared" si="0"/>
        <v>#REF!</v>
      </c>
      <c r="E67" s="2" t="e">
        <f t="shared" si="1"/>
        <v>#REF!</v>
      </c>
      <c r="F67" s="2" t="e">
        <f t="shared" si="2"/>
        <v>#REF!</v>
      </c>
      <c r="G67" s="2" t="e">
        <f t="shared" si="3"/>
        <v>#REF!</v>
      </c>
    </row>
    <row r="68" spans="3:7" x14ac:dyDescent="0.25">
      <c r="C68" s="2" t="e">
        <f>'L OCC'!#REF!</f>
        <v>#REF!</v>
      </c>
      <c r="D68" s="2" t="e">
        <f t="shared" si="0"/>
        <v>#REF!</v>
      </c>
      <c r="E68" s="2" t="e">
        <f t="shared" si="1"/>
        <v>#REF!</v>
      </c>
      <c r="F68" s="2" t="e">
        <f t="shared" si="2"/>
        <v>#REF!</v>
      </c>
      <c r="G68" s="2" t="e">
        <f t="shared" si="3"/>
        <v>#REF!</v>
      </c>
    </row>
    <row r="69" spans="3:7" x14ac:dyDescent="0.25">
      <c r="C69" s="2" t="e">
        <f>'L OCC'!#REF!</f>
        <v>#REF!</v>
      </c>
      <c r="D69" s="2" t="e">
        <f t="shared" si="0"/>
        <v>#REF!</v>
      </c>
      <c r="E69" s="2" t="e">
        <f t="shared" si="1"/>
        <v>#REF!</v>
      </c>
      <c r="F69" s="2" t="e">
        <f t="shared" si="2"/>
        <v>#REF!</v>
      </c>
      <c r="G69" s="2" t="e">
        <f t="shared" si="3"/>
        <v>#REF!</v>
      </c>
    </row>
    <row r="70" spans="3:7" x14ac:dyDescent="0.25">
      <c r="C70" s="2" t="e">
        <f>'L OCC'!#REF!</f>
        <v>#REF!</v>
      </c>
      <c r="D70" s="2" t="e">
        <f t="shared" si="0"/>
        <v>#REF!</v>
      </c>
      <c r="E70" s="2" t="e">
        <f t="shared" si="1"/>
        <v>#REF!</v>
      </c>
      <c r="F70" s="2" t="e">
        <f t="shared" si="2"/>
        <v>#REF!</v>
      </c>
      <c r="G70" s="2" t="e">
        <f t="shared" si="3"/>
        <v>#REF!</v>
      </c>
    </row>
    <row r="71" spans="3:7" x14ac:dyDescent="0.25">
      <c r="C71" s="2" t="e">
        <f>'L OCC'!#REF!</f>
        <v>#REF!</v>
      </c>
      <c r="D71" s="2" t="e">
        <f t="shared" si="0"/>
        <v>#REF!</v>
      </c>
      <c r="E71" s="2" t="e">
        <f t="shared" si="1"/>
        <v>#REF!</v>
      </c>
      <c r="F71" s="2" t="e">
        <f t="shared" si="2"/>
        <v>#REF!</v>
      </c>
      <c r="G71" s="2" t="e">
        <f t="shared" si="3"/>
        <v>#REF!</v>
      </c>
    </row>
    <row r="72" spans="3:7" x14ac:dyDescent="0.25">
      <c r="C72" s="2" t="e">
        <f>'L OCC'!#REF!</f>
        <v>#REF!</v>
      </c>
      <c r="D72" s="2" t="e">
        <f t="shared" si="0"/>
        <v>#REF!</v>
      </c>
      <c r="E72" s="2" t="e">
        <f t="shared" si="1"/>
        <v>#REF!</v>
      </c>
      <c r="F72" s="2" t="e">
        <f t="shared" si="2"/>
        <v>#REF!</v>
      </c>
      <c r="G72" s="2" t="e">
        <f t="shared" si="3"/>
        <v>#REF!</v>
      </c>
    </row>
    <row r="73" spans="3:7" x14ac:dyDescent="0.25">
      <c r="C73" s="2" t="e">
        <f>'L OCC'!#REF!</f>
        <v>#REF!</v>
      </c>
      <c r="D73" s="2" t="e">
        <f t="shared" si="0"/>
        <v>#REF!</v>
      </c>
      <c r="E73" s="2" t="e">
        <f t="shared" si="1"/>
        <v>#REF!</v>
      </c>
      <c r="F73" s="2" t="e">
        <f t="shared" si="2"/>
        <v>#REF!</v>
      </c>
      <c r="G73" s="2" t="e">
        <f t="shared" si="3"/>
        <v>#REF!</v>
      </c>
    </row>
    <row r="74" spans="3:7" x14ac:dyDescent="0.25">
      <c r="C74" s="2" t="e">
        <f>'L OCC'!#REF!</f>
        <v>#REF!</v>
      </c>
      <c r="D74" s="2" t="e">
        <f t="shared" si="0"/>
        <v>#REF!</v>
      </c>
      <c r="E74" s="2" t="e">
        <f t="shared" si="1"/>
        <v>#REF!</v>
      </c>
      <c r="F74" s="2" t="e">
        <f t="shared" si="2"/>
        <v>#REF!</v>
      </c>
      <c r="G74" s="2" t="e">
        <f t="shared" si="3"/>
        <v>#REF!</v>
      </c>
    </row>
    <row r="75" spans="3:7" x14ac:dyDescent="0.25">
      <c r="C75" s="2" t="e">
        <f>'L OCC'!#REF!</f>
        <v>#REF!</v>
      </c>
      <c r="D75" s="2" t="e">
        <f t="shared" si="0"/>
        <v>#REF!</v>
      </c>
      <c r="E75" s="2" t="e">
        <f t="shared" si="1"/>
        <v>#REF!</v>
      </c>
      <c r="F75" s="2" t="e">
        <f t="shared" si="2"/>
        <v>#REF!</v>
      </c>
      <c r="G75" s="2" t="e">
        <f t="shared" si="3"/>
        <v>#REF!</v>
      </c>
    </row>
    <row r="76" spans="3:7" x14ac:dyDescent="0.25">
      <c r="C76" s="2" t="e">
        <f>'L OCC'!#REF!</f>
        <v>#REF!</v>
      </c>
      <c r="D76" s="2" t="e">
        <f t="shared" si="0"/>
        <v>#REF!</v>
      </c>
      <c r="E76" s="2" t="e">
        <f t="shared" si="1"/>
        <v>#REF!</v>
      </c>
      <c r="F76" s="2" t="e">
        <f t="shared" si="2"/>
        <v>#REF!</v>
      </c>
      <c r="G76" s="2" t="e">
        <f t="shared" si="3"/>
        <v>#REF!</v>
      </c>
    </row>
    <row r="77" spans="3:7" x14ac:dyDescent="0.25">
      <c r="C77" s="2" t="e">
        <f>'L OCC'!#REF!</f>
        <v>#REF!</v>
      </c>
      <c r="D77" s="2" t="e">
        <f t="shared" si="0"/>
        <v>#REF!</v>
      </c>
      <c r="E77" s="2" t="e">
        <f t="shared" si="1"/>
        <v>#REF!</v>
      </c>
      <c r="F77" s="2" t="e">
        <f t="shared" si="2"/>
        <v>#REF!</v>
      </c>
      <c r="G77" s="2" t="e">
        <f t="shared" si="3"/>
        <v>#REF!</v>
      </c>
    </row>
    <row r="78" spans="3:7" x14ac:dyDescent="0.25">
      <c r="C78" s="2" t="e">
        <f>'L OCC'!#REF!</f>
        <v>#REF!</v>
      </c>
      <c r="D78" s="2" t="e">
        <f t="shared" si="0"/>
        <v>#REF!</v>
      </c>
      <c r="E78" s="2" t="e">
        <f t="shared" si="1"/>
        <v>#REF!</v>
      </c>
      <c r="F78" s="2" t="e">
        <f t="shared" si="2"/>
        <v>#REF!</v>
      </c>
      <c r="G78" s="2" t="e">
        <f t="shared" si="3"/>
        <v>#REF!</v>
      </c>
    </row>
    <row r="79" spans="3:7" x14ac:dyDescent="0.25">
      <c r="C79" s="2" t="e">
        <f>'L OCC'!#REF!</f>
        <v>#REF!</v>
      </c>
      <c r="D79" s="2" t="e">
        <f t="shared" si="0"/>
        <v>#REF!</v>
      </c>
      <c r="E79" s="2" t="e">
        <f t="shared" si="1"/>
        <v>#REF!</v>
      </c>
      <c r="F79" s="2" t="e">
        <f t="shared" si="2"/>
        <v>#REF!</v>
      </c>
      <c r="G79" s="2" t="e">
        <f t="shared" si="3"/>
        <v>#REF!</v>
      </c>
    </row>
    <row r="80" spans="3:7" x14ac:dyDescent="0.25">
      <c r="C80" s="2" t="e">
        <f>'L OCC'!#REF!</f>
        <v>#REF!</v>
      </c>
      <c r="D80" s="2" t="e">
        <f t="shared" si="0"/>
        <v>#REF!</v>
      </c>
      <c r="E80" s="2" t="e">
        <f t="shared" si="1"/>
        <v>#REF!</v>
      </c>
      <c r="F80" s="2" t="e">
        <f t="shared" si="2"/>
        <v>#REF!</v>
      </c>
      <c r="G80" s="2" t="e">
        <f t="shared" si="3"/>
        <v>#REF!</v>
      </c>
    </row>
    <row r="81" spans="3:7" x14ac:dyDescent="0.25">
      <c r="C81" s="2" t="e">
        <f>'L OCC'!#REF!</f>
        <v>#REF!</v>
      </c>
      <c r="D81" s="2" t="e">
        <f t="shared" si="0"/>
        <v>#REF!</v>
      </c>
      <c r="E81" s="2" t="e">
        <f t="shared" si="1"/>
        <v>#REF!</v>
      </c>
      <c r="F81" s="2" t="e">
        <f t="shared" si="2"/>
        <v>#REF!</v>
      </c>
      <c r="G81" s="2" t="e">
        <f t="shared" si="3"/>
        <v>#REF!</v>
      </c>
    </row>
    <row r="82" spans="3:7" x14ac:dyDescent="0.25">
      <c r="C82" s="2" t="e">
        <f>'L OCC'!#REF!</f>
        <v>#REF!</v>
      </c>
      <c r="D82" s="2" t="e">
        <f t="shared" si="0"/>
        <v>#REF!</v>
      </c>
      <c r="E82" s="2" t="e">
        <f t="shared" si="1"/>
        <v>#REF!</v>
      </c>
      <c r="F82" s="2" t="e">
        <f t="shared" si="2"/>
        <v>#REF!</v>
      </c>
      <c r="G82" s="2" t="e">
        <f t="shared" si="3"/>
        <v>#REF!</v>
      </c>
    </row>
    <row r="83" spans="3:7" x14ac:dyDescent="0.25">
      <c r="C83" s="2" t="e">
        <f>'L OCC'!#REF!</f>
        <v>#REF!</v>
      </c>
      <c r="D83" s="2" t="e">
        <f t="shared" si="0"/>
        <v>#REF!</v>
      </c>
      <c r="E83" s="2" t="e">
        <f t="shared" si="1"/>
        <v>#REF!</v>
      </c>
      <c r="F83" s="2" t="e">
        <f t="shared" si="2"/>
        <v>#REF!</v>
      </c>
      <c r="G83" s="2" t="e">
        <f t="shared" si="3"/>
        <v>#REF!</v>
      </c>
    </row>
    <row r="84" spans="3:7" x14ac:dyDescent="0.25">
      <c r="C84" s="2" t="e">
        <f>'L OCC'!#REF!</f>
        <v>#REF!</v>
      </c>
      <c r="D84" s="2" t="e">
        <f t="shared" si="0"/>
        <v>#REF!</v>
      </c>
      <c r="E84" s="2" t="e">
        <f t="shared" si="1"/>
        <v>#REF!</v>
      </c>
      <c r="F84" s="2" t="e">
        <f t="shared" si="2"/>
        <v>#REF!</v>
      </c>
      <c r="G84" s="2" t="e">
        <f t="shared" si="3"/>
        <v>#REF!</v>
      </c>
    </row>
    <row r="85" spans="3:7" x14ac:dyDescent="0.25">
      <c r="C85" s="2" t="e">
        <f>'L OCC'!#REF!</f>
        <v>#REF!</v>
      </c>
      <c r="D85" s="2" t="e">
        <f t="shared" si="0"/>
        <v>#REF!</v>
      </c>
      <c r="E85" s="2" t="e">
        <f t="shared" si="1"/>
        <v>#REF!</v>
      </c>
      <c r="F85" s="2" t="e">
        <f t="shared" si="2"/>
        <v>#REF!</v>
      </c>
      <c r="G85" s="2" t="e">
        <f t="shared" si="3"/>
        <v>#REF!</v>
      </c>
    </row>
    <row r="86" spans="3:7" x14ac:dyDescent="0.25">
      <c r="C86" s="2" t="e">
        <f>'L OCC'!#REF!</f>
        <v>#REF!</v>
      </c>
      <c r="D86" s="2" t="e">
        <f t="shared" si="0"/>
        <v>#REF!</v>
      </c>
      <c r="E86" s="2" t="e">
        <f t="shared" si="1"/>
        <v>#REF!</v>
      </c>
      <c r="F86" s="2" t="e">
        <f t="shared" si="2"/>
        <v>#REF!</v>
      </c>
      <c r="G86" s="2" t="e">
        <f t="shared" si="3"/>
        <v>#REF!</v>
      </c>
    </row>
    <row r="87" spans="3:7" x14ac:dyDescent="0.25">
      <c r="C87" s="2" t="e">
        <f>'L OCC'!#REF!</f>
        <v>#REF!</v>
      </c>
      <c r="D87" s="2" t="e">
        <f t="shared" si="0"/>
        <v>#REF!</v>
      </c>
      <c r="E87" s="2" t="e">
        <f t="shared" si="1"/>
        <v>#REF!</v>
      </c>
      <c r="F87" s="2" t="e">
        <f t="shared" si="2"/>
        <v>#REF!</v>
      </c>
      <c r="G87" s="2" t="e">
        <f t="shared" si="3"/>
        <v>#REF!</v>
      </c>
    </row>
    <row r="88" spans="3:7" x14ac:dyDescent="0.25">
      <c r="C88" s="2" t="e">
        <f>'L OCC'!#REF!</f>
        <v>#REF!</v>
      </c>
      <c r="D88" s="2" t="e">
        <f t="shared" ref="D88:D125" si="4">IF(OR(C88 = "Media", C88="Alta",C88="Altissima"),"Altissimo","")</f>
        <v>#REF!</v>
      </c>
      <c r="E88" s="2" t="e">
        <f t="shared" ref="E88:E125" si="5">IF(C88="Bassa","Alto","")</f>
        <v>#REF!</v>
      </c>
      <c r="F88" s="2" t="e">
        <f t="shared" ref="F88:F125" si="6">IF(C88="Molto bassa","Medio","")</f>
        <v>#REF!</v>
      </c>
      <c r="G88" s="2" t="e">
        <f t="shared" ref="G88:G125" si="7">CONCATENATE(D88,E88,F88)</f>
        <v>#REF!</v>
      </c>
    </row>
    <row r="89" spans="3:7" x14ac:dyDescent="0.25">
      <c r="C89" s="2" t="e">
        <f>'L OCC'!#REF!</f>
        <v>#REF!</v>
      </c>
      <c r="D89" s="2" t="e">
        <f t="shared" si="4"/>
        <v>#REF!</v>
      </c>
      <c r="E89" s="2" t="e">
        <f t="shared" si="5"/>
        <v>#REF!</v>
      </c>
      <c r="F89" s="2" t="e">
        <f t="shared" si="6"/>
        <v>#REF!</v>
      </c>
      <c r="G89" s="2" t="e">
        <f t="shared" si="7"/>
        <v>#REF!</v>
      </c>
    </row>
    <row r="90" spans="3:7" x14ac:dyDescent="0.25">
      <c r="C90" s="2" t="e">
        <f>'L OCC'!#REF!</f>
        <v>#REF!</v>
      </c>
      <c r="D90" s="2" t="e">
        <f t="shared" si="4"/>
        <v>#REF!</v>
      </c>
      <c r="E90" s="2" t="e">
        <f t="shared" si="5"/>
        <v>#REF!</v>
      </c>
      <c r="F90" s="2" t="e">
        <f t="shared" si="6"/>
        <v>#REF!</v>
      </c>
      <c r="G90" s="2" t="e">
        <f t="shared" si="7"/>
        <v>#REF!</v>
      </c>
    </row>
    <row r="91" spans="3:7" x14ac:dyDescent="0.25">
      <c r="C91" s="2" t="e">
        <f>'L OCC'!#REF!</f>
        <v>#REF!</v>
      </c>
      <c r="D91" s="2" t="e">
        <f t="shared" si="4"/>
        <v>#REF!</v>
      </c>
      <c r="E91" s="2" t="e">
        <f t="shared" si="5"/>
        <v>#REF!</v>
      </c>
      <c r="F91" s="2" t="e">
        <f t="shared" si="6"/>
        <v>#REF!</v>
      </c>
      <c r="G91" s="2" t="e">
        <f t="shared" si="7"/>
        <v>#REF!</v>
      </c>
    </row>
    <row r="92" spans="3:7" x14ac:dyDescent="0.25">
      <c r="C92" s="2" t="e">
        <f>'L OCC'!#REF!</f>
        <v>#REF!</v>
      </c>
      <c r="D92" s="2" t="e">
        <f t="shared" si="4"/>
        <v>#REF!</v>
      </c>
      <c r="E92" s="2" t="e">
        <f t="shared" si="5"/>
        <v>#REF!</v>
      </c>
      <c r="F92" s="2" t="e">
        <f t="shared" si="6"/>
        <v>#REF!</v>
      </c>
      <c r="G92" s="2" t="e">
        <f t="shared" si="7"/>
        <v>#REF!</v>
      </c>
    </row>
    <row r="93" spans="3:7" x14ac:dyDescent="0.25">
      <c r="C93" s="2" t="e">
        <f>'L OCC'!#REF!</f>
        <v>#REF!</v>
      </c>
      <c r="D93" s="2" t="e">
        <f t="shared" si="4"/>
        <v>#REF!</v>
      </c>
      <c r="E93" s="2" t="e">
        <f t="shared" si="5"/>
        <v>#REF!</v>
      </c>
      <c r="F93" s="2" t="e">
        <f t="shared" si="6"/>
        <v>#REF!</v>
      </c>
      <c r="G93" s="2" t="e">
        <f t="shared" si="7"/>
        <v>#REF!</v>
      </c>
    </row>
    <row r="94" spans="3:7" x14ac:dyDescent="0.25">
      <c r="C94" s="2" t="e">
        <f>'L OCC'!#REF!</f>
        <v>#REF!</v>
      </c>
      <c r="D94" s="2" t="e">
        <f t="shared" si="4"/>
        <v>#REF!</v>
      </c>
      <c r="E94" s="2" t="e">
        <f t="shared" si="5"/>
        <v>#REF!</v>
      </c>
      <c r="F94" s="2" t="e">
        <f t="shared" si="6"/>
        <v>#REF!</v>
      </c>
      <c r="G94" s="2" t="e">
        <f t="shared" si="7"/>
        <v>#REF!</v>
      </c>
    </row>
    <row r="95" spans="3:7" x14ac:dyDescent="0.25">
      <c r="C95" s="2" t="e">
        <f>'L OCC'!#REF!</f>
        <v>#REF!</v>
      </c>
      <c r="D95" s="2" t="e">
        <f t="shared" si="4"/>
        <v>#REF!</v>
      </c>
      <c r="E95" s="2" t="e">
        <f t="shared" si="5"/>
        <v>#REF!</v>
      </c>
      <c r="F95" s="2" t="e">
        <f t="shared" si="6"/>
        <v>#REF!</v>
      </c>
      <c r="G95" s="2" t="e">
        <f t="shared" si="7"/>
        <v>#REF!</v>
      </c>
    </row>
    <row r="96" spans="3:7" x14ac:dyDescent="0.25">
      <c r="C96" s="2" t="e">
        <f>'L OCC'!#REF!</f>
        <v>#REF!</v>
      </c>
      <c r="D96" s="2" t="e">
        <f t="shared" si="4"/>
        <v>#REF!</v>
      </c>
      <c r="E96" s="2" t="e">
        <f t="shared" si="5"/>
        <v>#REF!</v>
      </c>
      <c r="F96" s="2" t="e">
        <f t="shared" si="6"/>
        <v>#REF!</v>
      </c>
      <c r="G96" s="2" t="e">
        <f t="shared" si="7"/>
        <v>#REF!</v>
      </c>
    </row>
    <row r="97" spans="3:7" x14ac:dyDescent="0.25">
      <c r="C97" s="2" t="e">
        <f>'L OCC'!#REF!</f>
        <v>#REF!</v>
      </c>
      <c r="D97" s="2" t="e">
        <f t="shared" si="4"/>
        <v>#REF!</v>
      </c>
      <c r="E97" s="2" t="e">
        <f t="shared" si="5"/>
        <v>#REF!</v>
      </c>
      <c r="F97" s="2" t="e">
        <f t="shared" si="6"/>
        <v>#REF!</v>
      </c>
      <c r="G97" s="2" t="e">
        <f t="shared" si="7"/>
        <v>#REF!</v>
      </c>
    </row>
    <row r="98" spans="3:7" x14ac:dyDescent="0.25">
      <c r="C98" s="2" t="e">
        <f>'L OCC'!#REF!</f>
        <v>#REF!</v>
      </c>
      <c r="D98" s="2" t="e">
        <f t="shared" si="4"/>
        <v>#REF!</v>
      </c>
      <c r="E98" s="2" t="e">
        <f t="shared" si="5"/>
        <v>#REF!</v>
      </c>
      <c r="F98" s="2" t="e">
        <f t="shared" si="6"/>
        <v>#REF!</v>
      </c>
      <c r="G98" s="2" t="e">
        <f t="shared" si="7"/>
        <v>#REF!</v>
      </c>
    </row>
    <row r="99" spans="3:7" x14ac:dyDescent="0.25">
      <c r="C99" s="2" t="e">
        <f>'L OCC'!#REF!</f>
        <v>#REF!</v>
      </c>
      <c r="D99" s="2" t="e">
        <f t="shared" si="4"/>
        <v>#REF!</v>
      </c>
      <c r="E99" s="2" t="e">
        <f t="shared" si="5"/>
        <v>#REF!</v>
      </c>
      <c r="F99" s="2" t="e">
        <f t="shared" si="6"/>
        <v>#REF!</v>
      </c>
      <c r="G99" s="2" t="e">
        <f t="shared" si="7"/>
        <v>#REF!</v>
      </c>
    </row>
    <row r="100" spans="3:7" x14ac:dyDescent="0.25">
      <c r="C100" s="2" t="e">
        <f>'L OCC'!#REF!</f>
        <v>#REF!</v>
      </c>
      <c r="D100" s="2" t="e">
        <f t="shared" si="4"/>
        <v>#REF!</v>
      </c>
      <c r="E100" s="2" t="e">
        <f t="shared" si="5"/>
        <v>#REF!</v>
      </c>
      <c r="F100" s="2" t="e">
        <f t="shared" si="6"/>
        <v>#REF!</v>
      </c>
      <c r="G100" s="2" t="e">
        <f t="shared" si="7"/>
        <v>#REF!</v>
      </c>
    </row>
    <row r="101" spans="3:7" x14ac:dyDescent="0.25">
      <c r="C101" s="2" t="e">
        <f>'L OCC'!#REF!</f>
        <v>#REF!</v>
      </c>
      <c r="D101" s="2" t="e">
        <f t="shared" si="4"/>
        <v>#REF!</v>
      </c>
      <c r="E101" s="2" t="e">
        <f t="shared" si="5"/>
        <v>#REF!</v>
      </c>
      <c r="F101" s="2" t="e">
        <f t="shared" si="6"/>
        <v>#REF!</v>
      </c>
      <c r="G101" s="2" t="e">
        <f t="shared" si="7"/>
        <v>#REF!</v>
      </c>
    </row>
    <row r="102" spans="3:7" x14ac:dyDescent="0.25">
      <c r="C102" s="2" t="e">
        <f>'L OCC'!#REF!</f>
        <v>#REF!</v>
      </c>
      <c r="D102" s="2" t="e">
        <f t="shared" si="4"/>
        <v>#REF!</v>
      </c>
      <c r="E102" s="2" t="e">
        <f t="shared" si="5"/>
        <v>#REF!</v>
      </c>
      <c r="F102" s="2" t="e">
        <f t="shared" si="6"/>
        <v>#REF!</v>
      </c>
      <c r="G102" s="2" t="e">
        <f t="shared" si="7"/>
        <v>#REF!</v>
      </c>
    </row>
    <row r="103" spans="3:7" x14ac:dyDescent="0.25">
      <c r="C103" s="2" t="e">
        <f>'L OCC'!#REF!</f>
        <v>#REF!</v>
      </c>
      <c r="D103" s="2" t="e">
        <f t="shared" si="4"/>
        <v>#REF!</v>
      </c>
      <c r="E103" s="2" t="e">
        <f t="shared" si="5"/>
        <v>#REF!</v>
      </c>
      <c r="F103" s="2" t="e">
        <f t="shared" si="6"/>
        <v>#REF!</v>
      </c>
      <c r="G103" s="2" t="e">
        <f t="shared" si="7"/>
        <v>#REF!</v>
      </c>
    </row>
    <row r="104" spans="3:7" x14ac:dyDescent="0.25">
      <c r="C104" s="2" t="e">
        <f>'L OCC'!#REF!</f>
        <v>#REF!</v>
      </c>
      <c r="D104" s="2" t="e">
        <f t="shared" si="4"/>
        <v>#REF!</v>
      </c>
      <c r="E104" s="2" t="e">
        <f t="shared" si="5"/>
        <v>#REF!</v>
      </c>
      <c r="F104" s="2" t="e">
        <f t="shared" si="6"/>
        <v>#REF!</v>
      </c>
      <c r="G104" s="2" t="e">
        <f t="shared" si="7"/>
        <v>#REF!</v>
      </c>
    </row>
    <row r="105" spans="3:7" x14ac:dyDescent="0.25">
      <c r="C105" s="2" t="e">
        <f>'L OCC'!#REF!</f>
        <v>#REF!</v>
      </c>
      <c r="D105" s="2" t="e">
        <f t="shared" si="4"/>
        <v>#REF!</v>
      </c>
      <c r="E105" s="2" t="e">
        <f t="shared" si="5"/>
        <v>#REF!</v>
      </c>
      <c r="F105" s="2" t="e">
        <f t="shared" si="6"/>
        <v>#REF!</v>
      </c>
      <c r="G105" s="2" t="e">
        <f t="shared" si="7"/>
        <v>#REF!</v>
      </c>
    </row>
    <row r="106" spans="3:7" x14ac:dyDescent="0.25">
      <c r="C106" s="2" t="e">
        <f>'L OCC'!#REF!</f>
        <v>#REF!</v>
      </c>
      <c r="D106" s="2" t="e">
        <f t="shared" si="4"/>
        <v>#REF!</v>
      </c>
      <c r="E106" s="2" t="e">
        <f t="shared" si="5"/>
        <v>#REF!</v>
      </c>
      <c r="F106" s="2" t="e">
        <f t="shared" si="6"/>
        <v>#REF!</v>
      </c>
      <c r="G106" s="2" t="e">
        <f t="shared" si="7"/>
        <v>#REF!</v>
      </c>
    </row>
    <row r="107" spans="3:7" x14ac:dyDescent="0.25">
      <c r="C107" s="2" t="e">
        <f>'L OCC'!#REF!</f>
        <v>#REF!</v>
      </c>
      <c r="D107" s="2" t="e">
        <f t="shared" si="4"/>
        <v>#REF!</v>
      </c>
      <c r="E107" s="2" t="e">
        <f t="shared" si="5"/>
        <v>#REF!</v>
      </c>
      <c r="F107" s="2" t="e">
        <f t="shared" si="6"/>
        <v>#REF!</v>
      </c>
      <c r="G107" s="2" t="e">
        <f t="shared" si="7"/>
        <v>#REF!</v>
      </c>
    </row>
    <row r="108" spans="3:7" x14ac:dyDescent="0.25">
      <c r="C108" s="2" t="e">
        <f>'L OCC'!#REF!</f>
        <v>#REF!</v>
      </c>
      <c r="D108" s="2" t="e">
        <f t="shared" si="4"/>
        <v>#REF!</v>
      </c>
      <c r="E108" s="2" t="e">
        <f t="shared" si="5"/>
        <v>#REF!</v>
      </c>
      <c r="F108" s="2" t="e">
        <f t="shared" si="6"/>
        <v>#REF!</v>
      </c>
      <c r="G108" s="2" t="e">
        <f t="shared" si="7"/>
        <v>#REF!</v>
      </c>
    </row>
    <row r="109" spans="3:7" x14ac:dyDescent="0.25">
      <c r="C109" s="2" t="e">
        <f>'L OCC'!#REF!</f>
        <v>#REF!</v>
      </c>
      <c r="D109" s="2" t="e">
        <f t="shared" si="4"/>
        <v>#REF!</v>
      </c>
      <c r="E109" s="2" t="e">
        <f t="shared" si="5"/>
        <v>#REF!</v>
      </c>
      <c r="F109" s="2" t="e">
        <f t="shared" si="6"/>
        <v>#REF!</v>
      </c>
      <c r="G109" s="2" t="e">
        <f t="shared" si="7"/>
        <v>#REF!</v>
      </c>
    </row>
    <row r="110" spans="3:7" x14ac:dyDescent="0.25">
      <c r="C110" s="2" t="e">
        <f>'L OCC'!#REF!</f>
        <v>#REF!</v>
      </c>
      <c r="D110" s="2" t="e">
        <f t="shared" si="4"/>
        <v>#REF!</v>
      </c>
      <c r="E110" s="2" t="e">
        <f t="shared" si="5"/>
        <v>#REF!</v>
      </c>
      <c r="F110" s="2" t="e">
        <f t="shared" si="6"/>
        <v>#REF!</v>
      </c>
      <c r="G110" s="2" t="e">
        <f t="shared" si="7"/>
        <v>#REF!</v>
      </c>
    </row>
    <row r="111" spans="3:7" x14ac:dyDescent="0.25">
      <c r="C111" s="2" t="e">
        <f>'L OCC'!#REF!</f>
        <v>#REF!</v>
      </c>
      <c r="D111" s="2" t="e">
        <f t="shared" si="4"/>
        <v>#REF!</v>
      </c>
      <c r="E111" s="2" t="e">
        <f t="shared" si="5"/>
        <v>#REF!</v>
      </c>
      <c r="F111" s="2" t="e">
        <f t="shared" si="6"/>
        <v>#REF!</v>
      </c>
      <c r="G111" s="2" t="e">
        <f t="shared" si="7"/>
        <v>#REF!</v>
      </c>
    </row>
    <row r="112" spans="3:7" x14ac:dyDescent="0.25">
      <c r="C112" s="2" t="e">
        <f>'L OCC'!#REF!</f>
        <v>#REF!</v>
      </c>
      <c r="D112" s="2" t="e">
        <f t="shared" si="4"/>
        <v>#REF!</v>
      </c>
      <c r="E112" s="2" t="e">
        <f t="shared" si="5"/>
        <v>#REF!</v>
      </c>
      <c r="F112" s="2" t="e">
        <f t="shared" si="6"/>
        <v>#REF!</v>
      </c>
      <c r="G112" s="2" t="e">
        <f t="shared" si="7"/>
        <v>#REF!</v>
      </c>
    </row>
    <row r="113" spans="3:7" x14ac:dyDescent="0.25">
      <c r="C113" s="2" t="e">
        <f>'L OCC'!#REF!</f>
        <v>#REF!</v>
      </c>
      <c r="D113" s="2" t="e">
        <f t="shared" si="4"/>
        <v>#REF!</v>
      </c>
      <c r="E113" s="2" t="e">
        <f t="shared" si="5"/>
        <v>#REF!</v>
      </c>
      <c r="F113" s="2" t="e">
        <f t="shared" si="6"/>
        <v>#REF!</v>
      </c>
      <c r="G113" s="2" t="e">
        <f t="shared" si="7"/>
        <v>#REF!</v>
      </c>
    </row>
    <row r="114" spans="3:7" x14ac:dyDescent="0.25">
      <c r="C114" s="2" t="e">
        <f>'L OCC'!#REF!</f>
        <v>#REF!</v>
      </c>
      <c r="D114" s="2" t="e">
        <f t="shared" si="4"/>
        <v>#REF!</v>
      </c>
      <c r="E114" s="2" t="e">
        <f t="shared" si="5"/>
        <v>#REF!</v>
      </c>
      <c r="F114" s="2" t="e">
        <f t="shared" si="6"/>
        <v>#REF!</v>
      </c>
      <c r="G114" s="2" t="e">
        <f t="shared" si="7"/>
        <v>#REF!</v>
      </c>
    </row>
    <row r="115" spans="3:7" x14ac:dyDescent="0.25">
      <c r="C115" s="2" t="e">
        <f>'L OCC'!#REF!</f>
        <v>#REF!</v>
      </c>
      <c r="D115" s="2" t="e">
        <f t="shared" si="4"/>
        <v>#REF!</v>
      </c>
      <c r="E115" s="2" t="e">
        <f t="shared" si="5"/>
        <v>#REF!</v>
      </c>
      <c r="F115" s="2" t="e">
        <f t="shared" si="6"/>
        <v>#REF!</v>
      </c>
      <c r="G115" s="2" t="e">
        <f t="shared" si="7"/>
        <v>#REF!</v>
      </c>
    </row>
    <row r="116" spans="3:7" x14ac:dyDescent="0.25">
      <c r="C116" s="2" t="e">
        <f>'L OCC'!#REF!</f>
        <v>#REF!</v>
      </c>
      <c r="D116" s="2" t="e">
        <f t="shared" si="4"/>
        <v>#REF!</v>
      </c>
      <c r="E116" s="2" t="e">
        <f t="shared" si="5"/>
        <v>#REF!</v>
      </c>
      <c r="F116" s="2" t="e">
        <f t="shared" si="6"/>
        <v>#REF!</v>
      </c>
      <c r="G116" s="2" t="e">
        <f t="shared" si="7"/>
        <v>#REF!</v>
      </c>
    </row>
    <row r="117" spans="3:7" x14ac:dyDescent="0.25">
      <c r="C117" s="2" t="e">
        <f>'L OCC'!#REF!</f>
        <v>#REF!</v>
      </c>
      <c r="D117" s="2" t="e">
        <f t="shared" si="4"/>
        <v>#REF!</v>
      </c>
      <c r="E117" s="2" t="e">
        <f t="shared" si="5"/>
        <v>#REF!</v>
      </c>
      <c r="F117" s="2" t="e">
        <f t="shared" si="6"/>
        <v>#REF!</v>
      </c>
      <c r="G117" s="2" t="e">
        <f t="shared" si="7"/>
        <v>#REF!</v>
      </c>
    </row>
    <row r="118" spans="3:7" x14ac:dyDescent="0.25">
      <c r="C118" s="2" t="e">
        <f>'L OCC'!#REF!</f>
        <v>#REF!</v>
      </c>
      <c r="D118" s="2" t="e">
        <f t="shared" si="4"/>
        <v>#REF!</v>
      </c>
      <c r="E118" s="2" t="e">
        <f t="shared" si="5"/>
        <v>#REF!</v>
      </c>
      <c r="F118" s="2" t="e">
        <f t="shared" si="6"/>
        <v>#REF!</v>
      </c>
      <c r="G118" s="2" t="e">
        <f t="shared" si="7"/>
        <v>#REF!</v>
      </c>
    </row>
    <row r="119" spans="3:7" x14ac:dyDescent="0.25">
      <c r="C119" s="2" t="e">
        <f>'L OCC'!#REF!</f>
        <v>#REF!</v>
      </c>
      <c r="D119" s="2" t="e">
        <f t="shared" si="4"/>
        <v>#REF!</v>
      </c>
      <c r="E119" s="2" t="e">
        <f t="shared" si="5"/>
        <v>#REF!</v>
      </c>
      <c r="F119" s="2" t="e">
        <f t="shared" si="6"/>
        <v>#REF!</v>
      </c>
      <c r="G119" s="2" t="e">
        <f t="shared" si="7"/>
        <v>#REF!</v>
      </c>
    </row>
    <row r="120" spans="3:7" x14ac:dyDescent="0.25">
      <c r="C120" s="2" t="e">
        <f>'L OCC'!#REF!</f>
        <v>#REF!</v>
      </c>
      <c r="D120" s="2" t="e">
        <f t="shared" si="4"/>
        <v>#REF!</v>
      </c>
      <c r="E120" s="2" t="e">
        <f t="shared" si="5"/>
        <v>#REF!</v>
      </c>
      <c r="F120" s="2" t="e">
        <f t="shared" si="6"/>
        <v>#REF!</v>
      </c>
      <c r="G120" s="2" t="e">
        <f t="shared" si="7"/>
        <v>#REF!</v>
      </c>
    </row>
    <row r="121" spans="3:7" x14ac:dyDescent="0.25">
      <c r="C121" s="2" t="e">
        <f>'L OCC'!#REF!</f>
        <v>#REF!</v>
      </c>
      <c r="D121" s="2" t="e">
        <f t="shared" si="4"/>
        <v>#REF!</v>
      </c>
      <c r="E121" s="2" t="e">
        <f t="shared" si="5"/>
        <v>#REF!</v>
      </c>
      <c r="F121" s="2" t="e">
        <f t="shared" si="6"/>
        <v>#REF!</v>
      </c>
      <c r="G121" s="2" t="e">
        <f t="shared" si="7"/>
        <v>#REF!</v>
      </c>
    </row>
    <row r="122" spans="3:7" x14ac:dyDescent="0.25">
      <c r="C122" s="2" t="e">
        <f>'L OCC'!#REF!</f>
        <v>#REF!</v>
      </c>
      <c r="D122" s="2" t="e">
        <f t="shared" si="4"/>
        <v>#REF!</v>
      </c>
      <c r="E122" s="2" t="e">
        <f t="shared" si="5"/>
        <v>#REF!</v>
      </c>
      <c r="F122" s="2" t="e">
        <f t="shared" si="6"/>
        <v>#REF!</v>
      </c>
      <c r="G122" s="2" t="e">
        <f t="shared" si="7"/>
        <v>#REF!</v>
      </c>
    </row>
    <row r="123" spans="3:7" x14ac:dyDescent="0.25">
      <c r="C123" s="2" t="e">
        <f>'L OCC'!#REF!</f>
        <v>#REF!</v>
      </c>
      <c r="D123" s="2" t="e">
        <f t="shared" si="4"/>
        <v>#REF!</v>
      </c>
      <c r="E123" s="2" t="e">
        <f t="shared" si="5"/>
        <v>#REF!</v>
      </c>
      <c r="F123" s="2" t="e">
        <f t="shared" si="6"/>
        <v>#REF!</v>
      </c>
      <c r="G123" s="2" t="e">
        <f t="shared" si="7"/>
        <v>#REF!</v>
      </c>
    </row>
    <row r="124" spans="3:7" x14ac:dyDescent="0.25">
      <c r="C124" s="2" t="e">
        <f>'L OCC'!#REF!</f>
        <v>#REF!</v>
      </c>
      <c r="D124" s="2" t="e">
        <f t="shared" si="4"/>
        <v>#REF!</v>
      </c>
      <c r="E124" s="2" t="e">
        <f t="shared" si="5"/>
        <v>#REF!</v>
      </c>
      <c r="F124" s="2" t="e">
        <f t="shared" si="6"/>
        <v>#REF!</v>
      </c>
      <c r="G124" s="2" t="e">
        <f t="shared" si="7"/>
        <v>#REF!</v>
      </c>
    </row>
    <row r="125" spans="3:7" x14ac:dyDescent="0.25">
      <c r="C125" s="2" t="e">
        <f>'L OCC'!#REF!</f>
        <v>#REF!</v>
      </c>
      <c r="D125" s="2" t="e">
        <f t="shared" si="4"/>
        <v>#REF!</v>
      </c>
      <c r="E125" s="2" t="e">
        <f t="shared" si="5"/>
        <v>#REF!</v>
      </c>
      <c r="F125" s="2" t="e">
        <f t="shared" si="6"/>
        <v>#REF!</v>
      </c>
      <c r="G125" s="2" t="e">
        <f t="shared" si="7"/>
        <v>#REF!</v>
      </c>
    </row>
  </sheetData>
  <mergeCells count="1">
    <mergeCell ref="C9:D9"/>
  </mergeCells>
  <pageMargins left="0.7" right="0.7" top="0.75" bottom="0.75" header="0.3" footer="0.3"/>
  <pageSetup paperSize="9" orientation="portrait" horizontalDpi="4294967293" verticalDpi="4294967295"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pageSetUpPr fitToPage="1"/>
  </sheetPr>
  <dimension ref="A1:J65"/>
  <sheetViews>
    <sheetView topLeftCell="A13" zoomScale="50" zoomScaleNormal="50" zoomScaleSheetLayoutView="10" zoomScalePageLayoutView="20" workbookViewId="0">
      <selection activeCell="A22" sqref="A22:A24"/>
    </sheetView>
  </sheetViews>
  <sheetFormatPr defaultColWidth="9.140625" defaultRowHeight="26.25" x14ac:dyDescent="0.4"/>
  <cols>
    <col min="1" max="1" width="52.85546875" style="14" customWidth="1"/>
    <col min="2" max="2" width="70.7109375" style="14" customWidth="1"/>
    <col min="3" max="3" width="51.5703125" style="14" customWidth="1"/>
    <col min="4" max="4" width="60" style="14" customWidth="1"/>
    <col min="5" max="5" width="52" style="14" customWidth="1"/>
    <col min="6" max="6" width="49.140625" style="14" customWidth="1"/>
    <col min="7" max="7" width="54.5703125" style="14" customWidth="1"/>
    <col min="8" max="8" width="44.5703125" style="14" customWidth="1"/>
    <col min="9" max="9" width="31.140625" style="14" customWidth="1"/>
    <col min="10" max="10" width="141.85546875" style="14" customWidth="1"/>
    <col min="11" max="15" width="9.140625" style="14"/>
    <col min="16" max="16" width="42" style="14" customWidth="1"/>
    <col min="17" max="19" width="9.140625" style="14"/>
    <col min="20" max="20" width="27.28515625" style="14" customWidth="1"/>
    <col min="21" max="16384" width="9.140625" style="14"/>
  </cols>
  <sheetData>
    <row r="1" spans="1:10" ht="70.5" x14ac:dyDescent="0.4">
      <c r="A1" s="96" t="s">
        <v>429</v>
      </c>
      <c r="B1" s="96"/>
      <c r="C1" s="96"/>
      <c r="D1" s="96"/>
      <c r="E1" s="96"/>
      <c r="F1" s="96"/>
      <c r="G1" s="96"/>
      <c r="H1" s="96"/>
      <c r="I1" s="96"/>
      <c r="J1" s="96"/>
    </row>
    <row r="2" spans="1:10" ht="61.5" x14ac:dyDescent="0.4">
      <c r="A2" s="103" t="s">
        <v>188</v>
      </c>
      <c r="B2" s="103"/>
      <c r="C2" s="103"/>
      <c r="D2" s="103"/>
      <c r="E2" s="103"/>
      <c r="F2" s="103"/>
      <c r="G2" s="103"/>
      <c r="H2" s="103"/>
      <c r="I2" s="103"/>
      <c r="J2" s="103"/>
    </row>
    <row r="3" spans="1:10" ht="61.5" x14ac:dyDescent="0.4">
      <c r="A3" s="102" t="s">
        <v>363</v>
      </c>
      <c r="B3" s="102"/>
      <c r="C3" s="102"/>
      <c r="D3" s="102"/>
      <c r="E3" s="102"/>
      <c r="F3" s="102"/>
      <c r="G3" s="102"/>
      <c r="H3" s="102"/>
      <c r="I3" s="102"/>
      <c r="J3" s="102"/>
    </row>
    <row r="4" spans="1:10" ht="33.75" x14ac:dyDescent="0.4">
      <c r="A4" s="97" t="s">
        <v>430</v>
      </c>
      <c r="B4" s="98" t="s">
        <v>431</v>
      </c>
      <c r="C4" s="98" t="s">
        <v>432</v>
      </c>
      <c r="D4" s="99" t="s">
        <v>360</v>
      </c>
      <c r="E4" s="100" t="s">
        <v>355</v>
      </c>
      <c r="F4" s="100"/>
      <c r="G4" s="100"/>
      <c r="H4" s="100"/>
      <c r="I4" s="100"/>
      <c r="J4" s="101"/>
    </row>
    <row r="5" spans="1:10" ht="236.25" x14ac:dyDescent="0.4">
      <c r="A5" s="97"/>
      <c r="B5" s="98"/>
      <c r="C5" s="98"/>
      <c r="D5" s="99"/>
      <c r="E5" s="84" t="s">
        <v>356</v>
      </c>
      <c r="F5" s="85" t="s">
        <v>357</v>
      </c>
      <c r="G5" s="85" t="s">
        <v>358</v>
      </c>
      <c r="H5" s="85" t="s">
        <v>359</v>
      </c>
      <c r="I5" s="86" t="s">
        <v>362</v>
      </c>
      <c r="J5" s="87" t="s">
        <v>361</v>
      </c>
    </row>
    <row r="6" spans="1:10" ht="161.25" customHeight="1" x14ac:dyDescent="0.4">
      <c r="A6" s="104" t="s">
        <v>198</v>
      </c>
      <c r="B6" s="23" t="s">
        <v>189</v>
      </c>
      <c r="C6" s="19" t="s">
        <v>190</v>
      </c>
      <c r="D6" s="19" t="s">
        <v>365</v>
      </c>
      <c r="E6" s="19" t="s">
        <v>366</v>
      </c>
      <c r="F6" s="19" t="s">
        <v>367</v>
      </c>
      <c r="G6" s="19" t="s">
        <v>368</v>
      </c>
      <c r="H6" s="19" t="s">
        <v>381</v>
      </c>
      <c r="I6" s="58" t="s">
        <v>369</v>
      </c>
      <c r="J6" s="77" t="s">
        <v>370</v>
      </c>
    </row>
    <row r="7" spans="1:10" ht="195" customHeight="1" x14ac:dyDescent="0.4">
      <c r="A7" s="104"/>
      <c r="B7" s="23" t="s">
        <v>191</v>
      </c>
      <c r="C7" s="19" t="s">
        <v>192</v>
      </c>
      <c r="D7" s="19" t="s">
        <v>371</v>
      </c>
      <c r="E7" s="19" t="s">
        <v>372</v>
      </c>
      <c r="F7" s="19" t="s">
        <v>367</v>
      </c>
      <c r="G7" s="19" t="s">
        <v>368</v>
      </c>
      <c r="H7" s="19" t="s">
        <v>381</v>
      </c>
      <c r="I7" s="19" t="s">
        <v>374</v>
      </c>
      <c r="J7" s="77" t="s">
        <v>375</v>
      </c>
    </row>
    <row r="8" spans="1:10" ht="176.25" customHeight="1" x14ac:dyDescent="0.4">
      <c r="A8" s="104"/>
      <c r="B8" s="28" t="s">
        <v>193</v>
      </c>
      <c r="C8" s="19" t="s">
        <v>194</v>
      </c>
      <c r="D8" s="19" t="s">
        <v>365</v>
      </c>
      <c r="E8" s="19" t="s">
        <v>366</v>
      </c>
      <c r="F8" s="19" t="s">
        <v>367</v>
      </c>
      <c r="G8" s="19" t="s">
        <v>368</v>
      </c>
      <c r="H8" s="19" t="s">
        <v>381</v>
      </c>
      <c r="I8" s="19" t="s">
        <v>369</v>
      </c>
      <c r="J8" s="77" t="s">
        <v>370</v>
      </c>
    </row>
    <row r="9" spans="1:10" ht="172.5" customHeight="1" x14ac:dyDescent="0.4">
      <c r="A9" s="104"/>
      <c r="B9" s="28" t="s">
        <v>195</v>
      </c>
      <c r="C9" s="19" t="s">
        <v>214</v>
      </c>
      <c r="D9" s="60" t="s">
        <v>376</v>
      </c>
      <c r="E9" s="19" t="s">
        <v>366</v>
      </c>
      <c r="F9" s="60" t="s">
        <v>377</v>
      </c>
      <c r="G9" s="19" t="s">
        <v>368</v>
      </c>
      <c r="H9" s="19" t="s">
        <v>381</v>
      </c>
      <c r="I9" s="19" t="s">
        <v>373</v>
      </c>
      <c r="J9" s="77" t="s">
        <v>382</v>
      </c>
    </row>
    <row r="10" spans="1:10" ht="182.25" customHeight="1" thickBot="1" x14ac:dyDescent="0.45">
      <c r="A10" s="92"/>
      <c r="B10" s="66" t="s">
        <v>196</v>
      </c>
      <c r="C10" s="37" t="s">
        <v>197</v>
      </c>
      <c r="D10" s="67" t="s">
        <v>378</v>
      </c>
      <c r="E10" s="67" t="s">
        <v>379</v>
      </c>
      <c r="F10" s="35" t="s">
        <v>380</v>
      </c>
      <c r="G10" s="37" t="s">
        <v>368</v>
      </c>
      <c r="H10" s="37" t="s">
        <v>381</v>
      </c>
      <c r="I10" s="78" t="s">
        <v>369</v>
      </c>
      <c r="J10" s="78" t="s">
        <v>370</v>
      </c>
    </row>
    <row r="11" spans="1:10" ht="169.5" customHeight="1" thickTop="1" x14ac:dyDescent="0.4">
      <c r="A11" s="91" t="s">
        <v>199</v>
      </c>
      <c r="B11" s="23" t="s">
        <v>200</v>
      </c>
      <c r="C11" s="20" t="s">
        <v>215</v>
      </c>
      <c r="D11" s="20" t="s">
        <v>365</v>
      </c>
      <c r="E11" s="20" t="s">
        <v>383</v>
      </c>
      <c r="F11" s="20" t="s">
        <v>384</v>
      </c>
      <c r="G11" s="20" t="s">
        <v>368</v>
      </c>
      <c r="H11" s="20" t="s">
        <v>381</v>
      </c>
      <c r="I11" s="20" t="s">
        <v>369</v>
      </c>
      <c r="J11" s="20" t="s">
        <v>370</v>
      </c>
    </row>
    <row r="12" spans="1:10" ht="157.5" x14ac:dyDescent="0.4">
      <c r="A12" s="104"/>
      <c r="B12" s="61" t="s">
        <v>201</v>
      </c>
      <c r="C12" s="20" t="s">
        <v>216</v>
      </c>
      <c r="D12" s="79" t="s">
        <v>385</v>
      </c>
      <c r="E12" s="19" t="s">
        <v>379</v>
      </c>
      <c r="F12" s="19" t="s">
        <v>380</v>
      </c>
      <c r="G12" s="19" t="s">
        <v>368</v>
      </c>
      <c r="H12" s="79" t="s">
        <v>381</v>
      </c>
      <c r="I12" s="77" t="s">
        <v>369</v>
      </c>
      <c r="J12" s="77" t="s">
        <v>370</v>
      </c>
    </row>
    <row r="13" spans="1:10" ht="156.75" customHeight="1" thickBot="1" x14ac:dyDescent="0.45">
      <c r="A13" s="92"/>
      <c r="B13" s="62" t="s">
        <v>203</v>
      </c>
      <c r="C13" s="37" t="s">
        <v>202</v>
      </c>
      <c r="D13" s="80" t="s">
        <v>386</v>
      </c>
      <c r="E13" s="35" t="s">
        <v>387</v>
      </c>
      <c r="F13" s="83" t="s">
        <v>388</v>
      </c>
      <c r="G13" s="35" t="s">
        <v>368</v>
      </c>
      <c r="H13" s="35" t="s">
        <v>381</v>
      </c>
      <c r="I13" s="35" t="s">
        <v>373</v>
      </c>
      <c r="J13" s="35" t="s">
        <v>428</v>
      </c>
    </row>
    <row r="14" spans="1:10" ht="53.25" thickTop="1" x14ac:dyDescent="0.4">
      <c r="A14" s="91" t="s">
        <v>316</v>
      </c>
      <c r="B14" s="63" t="s">
        <v>321</v>
      </c>
      <c r="C14" s="108" t="s">
        <v>318</v>
      </c>
      <c r="D14" s="105" t="s">
        <v>385</v>
      </c>
      <c r="E14" s="105" t="s">
        <v>379</v>
      </c>
      <c r="F14" s="105" t="s">
        <v>380</v>
      </c>
      <c r="G14" s="105" t="s">
        <v>368</v>
      </c>
      <c r="H14" s="105" t="s">
        <v>381</v>
      </c>
      <c r="I14" s="105" t="s">
        <v>369</v>
      </c>
      <c r="J14" s="105" t="s">
        <v>370</v>
      </c>
    </row>
    <row r="15" spans="1:10" x14ac:dyDescent="0.4">
      <c r="A15" s="104"/>
      <c r="B15" s="64" t="s">
        <v>320</v>
      </c>
      <c r="C15" s="109"/>
      <c r="D15" s="106"/>
      <c r="E15" s="106"/>
      <c r="F15" s="106" t="s">
        <v>380</v>
      </c>
      <c r="G15" s="106" t="s">
        <v>368</v>
      </c>
      <c r="H15" s="106" t="s">
        <v>381</v>
      </c>
      <c r="I15" s="106" t="s">
        <v>369</v>
      </c>
      <c r="J15" s="106"/>
    </row>
    <row r="16" spans="1:10" x14ac:dyDescent="0.4">
      <c r="A16" s="104"/>
      <c r="B16" s="47" t="s">
        <v>317</v>
      </c>
      <c r="C16" s="109"/>
      <c r="D16" s="106"/>
      <c r="E16" s="106"/>
      <c r="F16" s="106" t="s">
        <v>380</v>
      </c>
      <c r="G16" s="106" t="s">
        <v>368</v>
      </c>
      <c r="H16" s="106" t="s">
        <v>381</v>
      </c>
      <c r="I16" s="106" t="s">
        <v>369</v>
      </c>
      <c r="J16" s="106"/>
    </row>
    <row r="17" spans="1:10" ht="90.75" customHeight="1" thickBot="1" x14ac:dyDescent="0.45">
      <c r="A17" s="92"/>
      <c r="B17" s="31" t="s">
        <v>319</v>
      </c>
      <c r="C17" s="110"/>
      <c r="D17" s="107"/>
      <c r="E17" s="107"/>
      <c r="F17" s="107" t="s">
        <v>380</v>
      </c>
      <c r="G17" s="107" t="s">
        <v>368</v>
      </c>
      <c r="H17" s="107" t="s">
        <v>381</v>
      </c>
      <c r="I17" s="107" t="s">
        <v>369</v>
      </c>
      <c r="J17" s="107"/>
    </row>
    <row r="18" spans="1:10" ht="158.25" thickTop="1" x14ac:dyDescent="0.4">
      <c r="A18" s="91" t="s">
        <v>204</v>
      </c>
      <c r="B18" s="81" t="s">
        <v>205</v>
      </c>
      <c r="C18" s="41" t="s">
        <v>206</v>
      </c>
      <c r="D18" s="88" t="s">
        <v>385</v>
      </c>
      <c r="E18" s="88" t="s">
        <v>379</v>
      </c>
      <c r="F18" s="88" t="s">
        <v>384</v>
      </c>
      <c r="G18" s="20" t="s">
        <v>368</v>
      </c>
      <c r="H18" s="88" t="s">
        <v>389</v>
      </c>
      <c r="I18" s="88" t="s">
        <v>369</v>
      </c>
      <c r="J18" s="20" t="s">
        <v>370</v>
      </c>
    </row>
    <row r="19" spans="1:10" ht="158.25" thickBot="1" x14ac:dyDescent="0.45">
      <c r="A19" s="92"/>
      <c r="B19" s="83" t="s">
        <v>207</v>
      </c>
      <c r="C19" s="37" t="s">
        <v>217</v>
      </c>
      <c r="D19" s="73" t="s">
        <v>385</v>
      </c>
      <c r="E19" s="19" t="s">
        <v>379</v>
      </c>
      <c r="F19" s="19" t="s">
        <v>380</v>
      </c>
      <c r="G19" s="19" t="s">
        <v>368</v>
      </c>
      <c r="H19" s="73" t="s">
        <v>389</v>
      </c>
      <c r="I19" s="73" t="s">
        <v>369</v>
      </c>
      <c r="J19" s="77" t="s">
        <v>370</v>
      </c>
    </row>
    <row r="20" spans="1:10" ht="53.25" thickTop="1" x14ac:dyDescent="0.4">
      <c r="A20" s="91" t="s">
        <v>208</v>
      </c>
      <c r="B20" s="32" t="s">
        <v>209</v>
      </c>
      <c r="C20" s="105" t="s">
        <v>234</v>
      </c>
      <c r="D20" s="114" t="s">
        <v>390</v>
      </c>
      <c r="E20" s="112" t="s">
        <v>379</v>
      </c>
      <c r="F20" s="112" t="s">
        <v>380</v>
      </c>
      <c r="G20" s="112" t="s">
        <v>368</v>
      </c>
      <c r="H20" s="114" t="s">
        <v>389</v>
      </c>
      <c r="I20" s="114" t="s">
        <v>369</v>
      </c>
      <c r="J20" s="116" t="s">
        <v>370</v>
      </c>
    </row>
    <row r="21" spans="1:10" ht="113.25" customHeight="1" thickBot="1" x14ac:dyDescent="0.45">
      <c r="A21" s="92"/>
      <c r="B21" s="34" t="s">
        <v>210</v>
      </c>
      <c r="C21" s="107"/>
      <c r="D21" s="115"/>
      <c r="E21" s="113"/>
      <c r="F21" s="113" t="s">
        <v>380</v>
      </c>
      <c r="G21" s="113" t="s">
        <v>368</v>
      </c>
      <c r="H21" s="115"/>
      <c r="I21" s="115"/>
      <c r="J21" s="107"/>
    </row>
    <row r="22" spans="1:10" ht="53.25" thickTop="1" x14ac:dyDescent="0.4">
      <c r="A22" s="93" t="s">
        <v>433</v>
      </c>
      <c r="B22" s="32" t="s">
        <v>213</v>
      </c>
      <c r="C22" s="105" t="s">
        <v>318</v>
      </c>
      <c r="D22" s="111" t="s">
        <v>385</v>
      </c>
      <c r="E22" s="111" t="s">
        <v>379</v>
      </c>
      <c r="F22" s="111" t="s">
        <v>380</v>
      </c>
      <c r="G22" s="111" t="s">
        <v>368</v>
      </c>
      <c r="H22" s="111" t="s">
        <v>381</v>
      </c>
      <c r="I22" s="111" t="s">
        <v>369</v>
      </c>
      <c r="J22" s="105" t="s">
        <v>370</v>
      </c>
    </row>
    <row r="23" spans="1:10" x14ac:dyDescent="0.4">
      <c r="A23" s="94"/>
      <c r="B23" s="29" t="s">
        <v>211</v>
      </c>
      <c r="C23" s="106"/>
      <c r="D23" s="112"/>
      <c r="E23" s="112"/>
      <c r="F23" s="112" t="s">
        <v>380</v>
      </c>
      <c r="G23" s="112" t="s">
        <v>368</v>
      </c>
      <c r="H23" s="112" t="s">
        <v>381</v>
      </c>
      <c r="I23" s="112" t="s">
        <v>369</v>
      </c>
      <c r="J23" s="106"/>
    </row>
    <row r="24" spans="1:10" ht="118.5" customHeight="1" thickBot="1" x14ac:dyDescent="0.45">
      <c r="A24" s="95"/>
      <c r="B24" s="34" t="s">
        <v>212</v>
      </c>
      <c r="C24" s="107"/>
      <c r="D24" s="113"/>
      <c r="E24" s="113"/>
      <c r="F24" s="113" t="s">
        <v>380</v>
      </c>
      <c r="G24" s="113" t="s">
        <v>368</v>
      </c>
      <c r="H24" s="113" t="s">
        <v>381</v>
      </c>
      <c r="I24" s="113" t="s">
        <v>369</v>
      </c>
      <c r="J24" s="107"/>
    </row>
    <row r="25" spans="1:10" ht="27" thickTop="1" x14ac:dyDescent="0.4"/>
    <row r="65" spans="1:3" x14ac:dyDescent="0.4">
      <c r="A65" s="90"/>
      <c r="B65" s="90"/>
      <c r="C65" s="90"/>
    </row>
  </sheetData>
  <sheetProtection formatRows="0"/>
  <mergeCells count="39">
    <mergeCell ref="I22:I24"/>
    <mergeCell ref="J22:J24"/>
    <mergeCell ref="D20:D21"/>
    <mergeCell ref="E20:E21"/>
    <mergeCell ref="F20:F21"/>
    <mergeCell ref="G20:G21"/>
    <mergeCell ref="H20:H21"/>
    <mergeCell ref="I20:I21"/>
    <mergeCell ref="J20:J21"/>
    <mergeCell ref="D22:D24"/>
    <mergeCell ref="E22:E24"/>
    <mergeCell ref="F22:F24"/>
    <mergeCell ref="G22:G24"/>
    <mergeCell ref="H22:H24"/>
    <mergeCell ref="A6:A10"/>
    <mergeCell ref="C20:C21"/>
    <mergeCell ref="J14:J17"/>
    <mergeCell ref="F14:F17"/>
    <mergeCell ref="D14:D17"/>
    <mergeCell ref="E14:E17"/>
    <mergeCell ref="G14:G17"/>
    <mergeCell ref="H14:H17"/>
    <mergeCell ref="I14:I17"/>
    <mergeCell ref="A65:C65"/>
    <mergeCell ref="A18:A19"/>
    <mergeCell ref="A20:A21"/>
    <mergeCell ref="A22:A24"/>
    <mergeCell ref="A1:J1"/>
    <mergeCell ref="A4:A5"/>
    <mergeCell ref="B4:B5"/>
    <mergeCell ref="C4:C5"/>
    <mergeCell ref="D4:D5"/>
    <mergeCell ref="E4:J4"/>
    <mergeCell ref="A3:J3"/>
    <mergeCell ref="A2:J2"/>
    <mergeCell ref="A11:A13"/>
    <mergeCell ref="A14:A17"/>
    <mergeCell ref="C22:C24"/>
    <mergeCell ref="C14:C17"/>
  </mergeCells>
  <pageMargins left="0.25" right="0.25" top="0.75" bottom="0.75" header="0.3" footer="0.3"/>
  <pageSetup paperSize="8" scale="33" fitToHeight="0" orientation="landscape" r:id="rId1"/>
  <rowBreaks count="1" manualBreakCount="1">
    <brk id="13" max="9"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pageSetUpPr fitToPage="1"/>
  </sheetPr>
  <dimension ref="A1:J50"/>
  <sheetViews>
    <sheetView topLeftCell="A15" zoomScale="40" zoomScaleNormal="40" zoomScaleSheetLayoutView="10" zoomScalePageLayoutView="10" workbookViewId="0">
      <selection activeCell="F41" sqref="F41"/>
    </sheetView>
  </sheetViews>
  <sheetFormatPr defaultColWidth="9.140625" defaultRowHeight="26.25" x14ac:dyDescent="0.4"/>
  <cols>
    <col min="1" max="1" width="52.5703125" style="51" customWidth="1"/>
    <col min="2" max="2" width="57.42578125" style="51" customWidth="1"/>
    <col min="3" max="3" width="122.42578125" style="51" customWidth="1"/>
    <col min="4" max="4" width="62.42578125" style="14" customWidth="1"/>
    <col min="5" max="5" width="50.5703125" style="14" customWidth="1"/>
    <col min="6" max="8" width="62.42578125" style="14" customWidth="1"/>
    <col min="9" max="9" width="41.28515625" style="14" customWidth="1"/>
    <col min="10" max="10" width="90.7109375" style="14" customWidth="1"/>
    <col min="11" max="14" width="62.42578125" style="14" customWidth="1"/>
    <col min="15" max="16384" width="9.140625" style="14"/>
  </cols>
  <sheetData>
    <row r="1" spans="1:10" ht="72" customHeight="1" x14ac:dyDescent="0.4">
      <c r="A1" s="96" t="s">
        <v>429</v>
      </c>
      <c r="B1" s="96"/>
      <c r="C1" s="96"/>
      <c r="D1" s="96"/>
      <c r="E1" s="96"/>
      <c r="F1" s="96"/>
      <c r="G1" s="96"/>
      <c r="H1" s="96"/>
      <c r="I1" s="96"/>
      <c r="J1" s="96"/>
    </row>
    <row r="2" spans="1:10" ht="79.900000000000006" customHeight="1" x14ac:dyDescent="0.4">
      <c r="A2" s="103" t="s">
        <v>218</v>
      </c>
      <c r="B2" s="103"/>
      <c r="C2" s="103"/>
      <c r="D2" s="103"/>
      <c r="E2" s="103"/>
      <c r="F2" s="103"/>
      <c r="G2" s="103"/>
      <c r="H2" s="103"/>
      <c r="I2" s="103"/>
      <c r="J2" s="103"/>
    </row>
    <row r="3" spans="1:10" ht="116.45" customHeight="1" x14ac:dyDescent="0.4">
      <c r="A3" s="102" t="s">
        <v>363</v>
      </c>
      <c r="B3" s="102"/>
      <c r="C3" s="102"/>
      <c r="D3" s="102"/>
      <c r="E3" s="102"/>
      <c r="F3" s="102"/>
      <c r="G3" s="102"/>
      <c r="H3" s="102"/>
      <c r="I3" s="102"/>
      <c r="J3" s="102"/>
    </row>
    <row r="4" spans="1:10" ht="78.75" customHeight="1" x14ac:dyDescent="0.4">
      <c r="A4" s="97" t="s">
        <v>430</v>
      </c>
      <c r="B4" s="98" t="s">
        <v>431</v>
      </c>
      <c r="C4" s="98" t="s">
        <v>432</v>
      </c>
      <c r="D4" s="99" t="s">
        <v>360</v>
      </c>
      <c r="E4" s="100" t="s">
        <v>355</v>
      </c>
      <c r="F4" s="100"/>
      <c r="G4" s="100"/>
      <c r="H4" s="100"/>
      <c r="I4" s="100"/>
      <c r="J4" s="101"/>
    </row>
    <row r="5" spans="1:10" ht="201" customHeight="1" thickBot="1" x14ac:dyDescent="0.45">
      <c r="A5" s="97"/>
      <c r="B5" s="98"/>
      <c r="C5" s="98"/>
      <c r="D5" s="99"/>
      <c r="E5" s="84" t="s">
        <v>356</v>
      </c>
      <c r="F5" s="85" t="s">
        <v>357</v>
      </c>
      <c r="G5" s="85" t="s">
        <v>358</v>
      </c>
      <c r="H5" s="85" t="s">
        <v>359</v>
      </c>
      <c r="I5" s="86" t="s">
        <v>362</v>
      </c>
      <c r="J5" s="87" t="s">
        <v>361</v>
      </c>
    </row>
    <row r="6" spans="1:10" ht="409.5" customHeight="1" thickBot="1" x14ac:dyDescent="0.45">
      <c r="A6" s="53" t="s">
        <v>284</v>
      </c>
      <c r="B6" s="54" t="s">
        <v>285</v>
      </c>
      <c r="C6" s="54" t="s">
        <v>308</v>
      </c>
      <c r="D6" s="37" t="s">
        <v>365</v>
      </c>
      <c r="E6" s="37" t="s">
        <v>391</v>
      </c>
      <c r="F6" s="37" t="s">
        <v>367</v>
      </c>
      <c r="G6" s="37" t="s">
        <v>368</v>
      </c>
      <c r="H6" s="37" t="s">
        <v>389</v>
      </c>
      <c r="I6" s="37" t="s">
        <v>392</v>
      </c>
      <c r="J6" s="37" t="s">
        <v>393</v>
      </c>
    </row>
    <row r="7" spans="1:10" ht="90.6" customHeight="1" thickTop="1" x14ac:dyDescent="0.4">
      <c r="A7" s="121" t="s">
        <v>286</v>
      </c>
      <c r="B7" s="55" t="s">
        <v>287</v>
      </c>
      <c r="C7" s="117" t="s">
        <v>310</v>
      </c>
      <c r="D7" s="105" t="s">
        <v>394</v>
      </c>
      <c r="E7" s="105" t="s">
        <v>391</v>
      </c>
      <c r="F7" s="105" t="s">
        <v>395</v>
      </c>
      <c r="G7" s="105" t="s">
        <v>368</v>
      </c>
      <c r="H7" s="105" t="s">
        <v>389</v>
      </c>
      <c r="I7" s="105" t="s">
        <v>392</v>
      </c>
      <c r="J7" s="105" t="s">
        <v>393</v>
      </c>
    </row>
    <row r="8" spans="1:10" ht="58.15" customHeight="1" x14ac:dyDescent="0.4">
      <c r="A8" s="122"/>
      <c r="B8" s="56" t="s">
        <v>288</v>
      </c>
      <c r="C8" s="118"/>
      <c r="D8" s="106"/>
      <c r="E8" s="106"/>
      <c r="F8" s="106"/>
      <c r="G8" s="106"/>
      <c r="H8" s="106"/>
      <c r="I8" s="106"/>
      <c r="J8" s="106"/>
    </row>
    <row r="9" spans="1:10" ht="58.15" customHeight="1" x14ac:dyDescent="0.4">
      <c r="A9" s="122"/>
      <c r="B9" s="56" t="s">
        <v>289</v>
      </c>
      <c r="C9" s="118"/>
      <c r="D9" s="106"/>
      <c r="E9" s="106"/>
      <c r="F9" s="106"/>
      <c r="G9" s="106"/>
      <c r="H9" s="106"/>
      <c r="I9" s="106"/>
      <c r="J9" s="106"/>
    </row>
    <row r="10" spans="1:10" ht="54" customHeight="1" x14ac:dyDescent="0.4">
      <c r="A10" s="122"/>
      <c r="B10" s="56" t="s">
        <v>311</v>
      </c>
      <c r="C10" s="118"/>
      <c r="D10" s="106"/>
      <c r="E10" s="106"/>
      <c r="F10" s="106"/>
      <c r="G10" s="106"/>
      <c r="H10" s="106"/>
      <c r="I10" s="106"/>
      <c r="J10" s="106"/>
    </row>
    <row r="11" spans="1:10" ht="80.45" customHeight="1" x14ac:dyDescent="0.4">
      <c r="A11" s="122"/>
      <c r="B11" s="56" t="s">
        <v>290</v>
      </c>
      <c r="C11" s="118"/>
      <c r="D11" s="106"/>
      <c r="E11" s="106"/>
      <c r="F11" s="106"/>
      <c r="G11" s="106"/>
      <c r="H11" s="106"/>
      <c r="I11" s="106"/>
      <c r="J11" s="106"/>
    </row>
    <row r="12" spans="1:10" ht="82.15" customHeight="1" x14ac:dyDescent="0.4">
      <c r="A12" s="122"/>
      <c r="B12" s="56" t="s">
        <v>291</v>
      </c>
      <c r="C12" s="118"/>
      <c r="D12" s="106"/>
      <c r="E12" s="106"/>
      <c r="F12" s="106"/>
      <c r="G12" s="106"/>
      <c r="H12" s="106"/>
      <c r="I12" s="106"/>
      <c r="J12" s="106"/>
    </row>
    <row r="13" spans="1:10" ht="39.75" customHeight="1" thickBot="1" x14ac:dyDescent="0.45">
      <c r="A13" s="122"/>
      <c r="B13" s="57" t="s">
        <v>309</v>
      </c>
      <c r="C13" s="119"/>
      <c r="D13" s="107"/>
      <c r="E13" s="107"/>
      <c r="F13" s="107"/>
      <c r="G13" s="107"/>
      <c r="H13" s="107"/>
      <c r="I13" s="107"/>
      <c r="J13" s="107"/>
    </row>
    <row r="14" spans="1:10" ht="155.44999999999999" customHeight="1" thickTop="1" x14ac:dyDescent="0.4">
      <c r="A14" s="121" t="s">
        <v>292</v>
      </c>
      <c r="B14" s="55" t="s">
        <v>293</v>
      </c>
      <c r="C14" s="117" t="s">
        <v>313</v>
      </c>
      <c r="D14" s="105" t="s">
        <v>394</v>
      </c>
      <c r="E14" s="105" t="s">
        <v>391</v>
      </c>
      <c r="F14" s="105" t="s">
        <v>395</v>
      </c>
      <c r="G14" s="105" t="s">
        <v>368</v>
      </c>
      <c r="H14" s="105" t="s">
        <v>389</v>
      </c>
      <c r="I14" s="105" t="s">
        <v>392</v>
      </c>
      <c r="J14" s="105" t="s">
        <v>393</v>
      </c>
    </row>
    <row r="15" spans="1:10" ht="52.5" x14ac:dyDescent="0.4">
      <c r="A15" s="122"/>
      <c r="B15" s="56" t="s">
        <v>294</v>
      </c>
      <c r="C15" s="118"/>
      <c r="D15" s="106"/>
      <c r="E15" s="106"/>
      <c r="F15" s="106"/>
      <c r="G15" s="106"/>
      <c r="H15" s="106"/>
      <c r="I15" s="106"/>
      <c r="J15" s="106"/>
    </row>
    <row r="16" spans="1:10" ht="49.9" customHeight="1" x14ac:dyDescent="0.4">
      <c r="A16" s="122"/>
      <c r="B16" s="56" t="s">
        <v>295</v>
      </c>
      <c r="C16" s="118"/>
      <c r="D16" s="106"/>
      <c r="E16" s="106"/>
      <c r="F16" s="106"/>
      <c r="G16" s="106"/>
      <c r="H16" s="106"/>
      <c r="I16" s="106"/>
      <c r="J16" s="106"/>
    </row>
    <row r="17" spans="1:10" ht="49.9" customHeight="1" x14ac:dyDescent="0.4">
      <c r="A17" s="122"/>
      <c r="B17" s="56" t="s">
        <v>312</v>
      </c>
      <c r="C17" s="118"/>
      <c r="D17" s="106"/>
      <c r="E17" s="106"/>
      <c r="F17" s="106"/>
      <c r="G17" s="106"/>
      <c r="H17" s="106"/>
      <c r="I17" s="106"/>
      <c r="J17" s="106"/>
    </row>
    <row r="18" spans="1:10" ht="49.9" customHeight="1" x14ac:dyDescent="0.4">
      <c r="A18" s="122"/>
      <c r="B18" s="56" t="s">
        <v>296</v>
      </c>
      <c r="C18" s="118"/>
      <c r="D18" s="106"/>
      <c r="E18" s="106"/>
      <c r="F18" s="106"/>
      <c r="G18" s="106"/>
      <c r="H18" s="106"/>
      <c r="I18" s="106"/>
      <c r="J18" s="106"/>
    </row>
    <row r="19" spans="1:10" ht="49.9" customHeight="1" x14ac:dyDescent="0.4">
      <c r="A19" s="122"/>
      <c r="B19" s="56" t="s">
        <v>297</v>
      </c>
      <c r="C19" s="118"/>
      <c r="D19" s="106"/>
      <c r="E19" s="106"/>
      <c r="F19" s="106"/>
      <c r="G19" s="106"/>
      <c r="H19" s="106"/>
      <c r="I19" s="106"/>
      <c r="J19" s="106"/>
    </row>
    <row r="20" spans="1:10" ht="49.9" customHeight="1" x14ac:dyDescent="0.4">
      <c r="A20" s="122"/>
      <c r="B20" s="56" t="s">
        <v>299</v>
      </c>
      <c r="C20" s="118"/>
      <c r="D20" s="106"/>
      <c r="E20" s="106"/>
      <c r="F20" s="106"/>
      <c r="G20" s="106"/>
      <c r="H20" s="106"/>
      <c r="I20" s="106"/>
      <c r="J20" s="106"/>
    </row>
    <row r="21" spans="1:10" ht="49.9" customHeight="1" x14ac:dyDescent="0.4">
      <c r="A21" s="122"/>
      <c r="B21" s="56" t="s">
        <v>298</v>
      </c>
      <c r="C21" s="118"/>
      <c r="D21" s="106"/>
      <c r="E21" s="106"/>
      <c r="F21" s="106"/>
      <c r="G21" s="106"/>
      <c r="H21" s="106"/>
      <c r="I21" s="106"/>
      <c r="J21" s="106"/>
    </row>
    <row r="22" spans="1:10" ht="49.9" customHeight="1" thickBot="1" x14ac:dyDescent="0.45">
      <c r="A22" s="123"/>
      <c r="B22" s="57" t="s">
        <v>300</v>
      </c>
      <c r="C22" s="119"/>
      <c r="D22" s="107"/>
      <c r="E22" s="107"/>
      <c r="F22" s="107"/>
      <c r="G22" s="107"/>
      <c r="H22" s="107"/>
      <c r="I22" s="107"/>
      <c r="J22" s="107"/>
    </row>
    <row r="23" spans="1:10" ht="95.45" customHeight="1" thickTop="1" x14ac:dyDescent="0.4">
      <c r="A23" s="121" t="s">
        <v>301</v>
      </c>
      <c r="B23" s="55" t="s">
        <v>302</v>
      </c>
      <c r="C23" s="118" t="s">
        <v>314</v>
      </c>
      <c r="D23" s="105" t="s">
        <v>394</v>
      </c>
      <c r="E23" s="105" t="s">
        <v>391</v>
      </c>
      <c r="F23" s="105" t="s">
        <v>395</v>
      </c>
      <c r="G23" s="105" t="s">
        <v>368</v>
      </c>
      <c r="H23" s="105" t="s">
        <v>389</v>
      </c>
      <c r="I23" s="105" t="s">
        <v>392</v>
      </c>
      <c r="J23" s="105" t="s">
        <v>393</v>
      </c>
    </row>
    <row r="24" spans="1:10" ht="111.6" customHeight="1" x14ac:dyDescent="0.4">
      <c r="A24" s="122"/>
      <c r="B24" s="56" t="s">
        <v>303</v>
      </c>
      <c r="C24" s="118"/>
      <c r="D24" s="106"/>
      <c r="E24" s="106"/>
      <c r="F24" s="106"/>
      <c r="G24" s="106"/>
      <c r="H24" s="106"/>
      <c r="I24" s="106"/>
      <c r="J24" s="106"/>
    </row>
    <row r="25" spans="1:10" ht="75.599999999999994" customHeight="1" x14ac:dyDescent="0.4">
      <c r="A25" s="122"/>
      <c r="B25" s="56" t="s">
        <v>304</v>
      </c>
      <c r="C25" s="118"/>
      <c r="D25" s="106"/>
      <c r="E25" s="106"/>
      <c r="F25" s="106"/>
      <c r="G25" s="106"/>
      <c r="H25" s="106"/>
      <c r="I25" s="106"/>
      <c r="J25" s="106"/>
    </row>
    <row r="26" spans="1:10" ht="44.45" customHeight="1" thickBot="1" x14ac:dyDescent="0.45">
      <c r="A26" s="123"/>
      <c r="B26" s="57" t="s">
        <v>305</v>
      </c>
      <c r="C26" s="119"/>
      <c r="D26" s="106"/>
      <c r="E26" s="106"/>
      <c r="F26" s="106"/>
      <c r="G26" s="106"/>
      <c r="H26" s="106"/>
      <c r="I26" s="106"/>
      <c r="J26" s="106"/>
    </row>
    <row r="27" spans="1:10" ht="78" customHeight="1" thickTop="1" x14ac:dyDescent="0.4">
      <c r="A27" s="121" t="s">
        <v>306</v>
      </c>
      <c r="B27" s="55" t="s">
        <v>315</v>
      </c>
      <c r="C27" s="117" t="s">
        <v>341</v>
      </c>
      <c r="D27" s="124" t="s">
        <v>386</v>
      </c>
      <c r="E27" s="124" t="s">
        <v>387</v>
      </c>
      <c r="F27" s="124" t="s">
        <v>388</v>
      </c>
      <c r="G27" s="124" t="s">
        <v>368</v>
      </c>
      <c r="H27" s="124" t="s">
        <v>389</v>
      </c>
      <c r="I27" s="124" t="s">
        <v>369</v>
      </c>
      <c r="J27" s="124" t="s">
        <v>370</v>
      </c>
    </row>
    <row r="28" spans="1:10" ht="198" customHeight="1" thickBot="1" x14ac:dyDescent="0.45">
      <c r="A28" s="123"/>
      <c r="B28" s="57" t="s">
        <v>307</v>
      </c>
      <c r="C28" s="119"/>
      <c r="D28" s="125"/>
      <c r="E28" s="125"/>
      <c r="F28" s="125"/>
      <c r="G28" s="125"/>
      <c r="H28" s="125"/>
      <c r="I28" s="125"/>
      <c r="J28" s="125"/>
    </row>
    <row r="29" spans="1:10" ht="27" thickTop="1" x14ac:dyDescent="0.4"/>
    <row r="50" spans="1:3" ht="114.75" customHeight="1" x14ac:dyDescent="0.4">
      <c r="A50" s="120"/>
      <c r="B50" s="120"/>
      <c r="C50" s="120"/>
    </row>
  </sheetData>
  <sheetProtection formatRows="0"/>
  <mergeCells count="45">
    <mergeCell ref="I27:I28"/>
    <mergeCell ref="J27:J28"/>
    <mergeCell ref="D23:D26"/>
    <mergeCell ref="E23:E26"/>
    <mergeCell ref="F23:F26"/>
    <mergeCell ref="G23:G26"/>
    <mergeCell ref="H23:H26"/>
    <mergeCell ref="I23:I26"/>
    <mergeCell ref="J23:J26"/>
    <mergeCell ref="D27:D28"/>
    <mergeCell ref="E27:E28"/>
    <mergeCell ref="F27:F28"/>
    <mergeCell ref="G27:G28"/>
    <mergeCell ref="H27:H28"/>
    <mergeCell ref="I7:I13"/>
    <mergeCell ref="J7:J13"/>
    <mergeCell ref="D14:D22"/>
    <mergeCell ref="E14:E22"/>
    <mergeCell ref="F14:F22"/>
    <mergeCell ref="G14:G22"/>
    <mergeCell ref="H14:H22"/>
    <mergeCell ref="I14:I22"/>
    <mergeCell ref="J14:J22"/>
    <mergeCell ref="A1:J1"/>
    <mergeCell ref="A2:J2"/>
    <mergeCell ref="C7:C13"/>
    <mergeCell ref="A50:C50"/>
    <mergeCell ref="A7:A13"/>
    <mergeCell ref="C14:C22"/>
    <mergeCell ref="C27:C28"/>
    <mergeCell ref="C23:C26"/>
    <mergeCell ref="A23:A26"/>
    <mergeCell ref="A27:A28"/>
    <mergeCell ref="A14:A22"/>
    <mergeCell ref="D7:D13"/>
    <mergeCell ref="E7:E13"/>
    <mergeCell ref="F7:F13"/>
    <mergeCell ref="G7:G13"/>
    <mergeCell ref="H7:H13"/>
    <mergeCell ref="A3:J3"/>
    <mergeCell ref="A4:A5"/>
    <mergeCell ref="B4:B5"/>
    <mergeCell ref="C4:C5"/>
    <mergeCell ref="D4:D5"/>
    <mergeCell ref="E4:J4"/>
  </mergeCells>
  <pageMargins left="0.23622047244094491" right="0.23622047244094491" top="0.74803149606299213" bottom="0.74803149606299213" header="0.31496062992125984" footer="0.31496062992125984"/>
  <pageSetup paperSize="8" scale="30" fitToHeight="0" orientation="landscape" r:id="rId1"/>
  <rowBreaks count="1" manualBreakCount="1">
    <brk id="22" max="9" man="1"/>
  </rowBreak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pageSetUpPr fitToPage="1"/>
  </sheetPr>
  <dimension ref="A1:J73"/>
  <sheetViews>
    <sheetView topLeftCell="C1" zoomScale="30" zoomScaleNormal="30" zoomScaleSheetLayoutView="10" zoomScalePageLayoutView="20" workbookViewId="0">
      <selection activeCell="G5" sqref="G5"/>
    </sheetView>
  </sheetViews>
  <sheetFormatPr defaultColWidth="9.140625" defaultRowHeight="131.44999999999999" customHeight="1" x14ac:dyDescent="0.4"/>
  <cols>
    <col min="1" max="1" width="41.85546875" style="14" customWidth="1"/>
    <col min="2" max="2" width="82.7109375" style="14" customWidth="1"/>
    <col min="3" max="3" width="44.28515625" style="14" customWidth="1"/>
    <col min="4" max="4" width="118.42578125" style="14" customWidth="1"/>
    <col min="5" max="6" width="48.42578125" style="14" customWidth="1"/>
    <col min="7" max="7" width="79.85546875" style="14" customWidth="1"/>
    <col min="8" max="8" width="42.42578125" style="14" customWidth="1"/>
    <col min="9" max="9" width="36.5703125" style="14" customWidth="1"/>
    <col min="10" max="10" width="142.7109375" style="14" customWidth="1"/>
    <col min="11" max="11" width="48.42578125" style="14" customWidth="1"/>
    <col min="12" max="16384" width="9.140625" style="14"/>
  </cols>
  <sheetData>
    <row r="1" spans="1:10" ht="72" customHeight="1" x14ac:dyDescent="0.4">
      <c r="A1" s="96" t="s">
        <v>429</v>
      </c>
      <c r="B1" s="96"/>
      <c r="C1" s="96"/>
      <c r="D1" s="96"/>
      <c r="E1" s="96"/>
      <c r="F1" s="96"/>
      <c r="G1" s="96"/>
      <c r="H1" s="96"/>
      <c r="I1" s="96"/>
      <c r="J1" s="96"/>
    </row>
    <row r="2" spans="1:10" ht="119.25" customHeight="1" x14ac:dyDescent="0.4">
      <c r="A2" s="103" t="s">
        <v>219</v>
      </c>
      <c r="B2" s="103"/>
      <c r="C2" s="103"/>
      <c r="D2" s="103"/>
      <c r="E2" s="103"/>
      <c r="F2" s="103"/>
      <c r="G2" s="103"/>
      <c r="H2" s="103"/>
      <c r="I2" s="103"/>
      <c r="J2" s="103"/>
    </row>
    <row r="3" spans="1:10" ht="116.45" customHeight="1" x14ac:dyDescent="0.4">
      <c r="A3" s="102" t="s">
        <v>363</v>
      </c>
      <c r="B3" s="102"/>
      <c r="C3" s="102"/>
      <c r="D3" s="102"/>
      <c r="E3" s="102"/>
      <c r="F3" s="102"/>
      <c r="G3" s="102"/>
      <c r="H3" s="102"/>
      <c r="I3" s="102"/>
      <c r="J3" s="102"/>
    </row>
    <row r="4" spans="1:10" ht="78.75" customHeight="1" x14ac:dyDescent="0.4">
      <c r="A4" s="97" t="s">
        <v>430</v>
      </c>
      <c r="B4" s="98" t="s">
        <v>431</v>
      </c>
      <c r="C4" s="98" t="s">
        <v>432</v>
      </c>
      <c r="D4" s="99" t="s">
        <v>360</v>
      </c>
      <c r="E4" s="100" t="s">
        <v>355</v>
      </c>
      <c r="F4" s="100"/>
      <c r="G4" s="100"/>
      <c r="H4" s="100"/>
      <c r="I4" s="100"/>
      <c r="J4" s="101"/>
    </row>
    <row r="5" spans="1:10" ht="407.25" customHeight="1" thickBot="1" x14ac:dyDescent="0.45">
      <c r="A5" s="97"/>
      <c r="B5" s="98"/>
      <c r="C5" s="98"/>
      <c r="D5" s="99"/>
      <c r="E5" s="84" t="s">
        <v>356</v>
      </c>
      <c r="F5" s="85" t="s">
        <v>357</v>
      </c>
      <c r="G5" s="85" t="s">
        <v>358</v>
      </c>
      <c r="H5" s="85" t="s">
        <v>359</v>
      </c>
      <c r="I5" s="86" t="s">
        <v>362</v>
      </c>
      <c r="J5" s="87" t="s">
        <v>361</v>
      </c>
    </row>
    <row r="6" spans="1:10" ht="362.25" customHeight="1" x14ac:dyDescent="0.4">
      <c r="A6" s="130" t="s">
        <v>220</v>
      </c>
      <c r="B6" s="49" t="s">
        <v>221</v>
      </c>
      <c r="C6" s="49" t="s">
        <v>231</v>
      </c>
      <c r="D6" s="19" t="s">
        <v>394</v>
      </c>
      <c r="E6" s="19" t="s">
        <v>366</v>
      </c>
      <c r="F6" s="19" t="s">
        <v>396</v>
      </c>
      <c r="G6" s="19" t="s">
        <v>368</v>
      </c>
      <c r="H6" s="19" t="s">
        <v>397</v>
      </c>
      <c r="I6" s="19" t="s">
        <v>398</v>
      </c>
      <c r="J6" s="19" t="s">
        <v>399</v>
      </c>
    </row>
    <row r="7" spans="1:10" ht="408.75" customHeight="1" x14ac:dyDescent="0.4">
      <c r="A7" s="104"/>
      <c r="B7" s="49" t="s">
        <v>226</v>
      </c>
      <c r="C7" s="49" t="s">
        <v>232</v>
      </c>
      <c r="D7" s="19" t="s">
        <v>394</v>
      </c>
      <c r="E7" s="19" t="s">
        <v>366</v>
      </c>
      <c r="F7" s="17" t="s">
        <v>367</v>
      </c>
      <c r="G7" s="19" t="s">
        <v>368</v>
      </c>
      <c r="H7" s="19" t="s">
        <v>397</v>
      </c>
      <c r="I7" s="19" t="s">
        <v>369</v>
      </c>
      <c r="J7" s="19" t="s">
        <v>400</v>
      </c>
    </row>
    <row r="8" spans="1:10" ht="263.25" customHeight="1" x14ac:dyDescent="0.4">
      <c r="A8" s="104"/>
      <c r="B8" s="49" t="s">
        <v>227</v>
      </c>
      <c r="C8" s="49" t="s">
        <v>233</v>
      </c>
      <c r="D8" s="19" t="s">
        <v>394</v>
      </c>
      <c r="E8" s="19" t="s">
        <v>366</v>
      </c>
      <c r="F8" s="17" t="s">
        <v>367</v>
      </c>
      <c r="G8" s="19" t="s">
        <v>368</v>
      </c>
      <c r="H8" s="19" t="s">
        <v>397</v>
      </c>
      <c r="I8" s="19" t="s">
        <v>369</v>
      </c>
      <c r="J8" s="19" t="s">
        <v>400</v>
      </c>
    </row>
    <row r="9" spans="1:10" ht="255.75" customHeight="1" x14ac:dyDescent="0.4">
      <c r="A9" s="104"/>
      <c r="B9" s="49" t="s">
        <v>230</v>
      </c>
      <c r="C9" s="49" t="s">
        <v>234</v>
      </c>
      <c r="D9" s="19" t="s">
        <v>394</v>
      </c>
      <c r="E9" s="19" t="s">
        <v>366</v>
      </c>
      <c r="F9" s="17" t="s">
        <v>367</v>
      </c>
      <c r="G9" s="19" t="s">
        <v>368</v>
      </c>
      <c r="H9" s="19" t="s">
        <v>397</v>
      </c>
      <c r="I9" s="19" t="s">
        <v>369</v>
      </c>
      <c r="J9" s="19" t="s">
        <v>400</v>
      </c>
    </row>
    <row r="10" spans="1:10" ht="180" customHeight="1" thickBot="1" x14ac:dyDescent="0.45">
      <c r="A10" s="92"/>
      <c r="B10" s="50" t="s">
        <v>228</v>
      </c>
      <c r="C10" s="69" t="s">
        <v>235</v>
      </c>
      <c r="D10" s="33" t="s">
        <v>390</v>
      </c>
      <c r="E10" s="37" t="s">
        <v>366</v>
      </c>
      <c r="F10" s="33" t="s">
        <v>401</v>
      </c>
      <c r="G10" s="37" t="s">
        <v>368</v>
      </c>
      <c r="H10" s="37" t="s">
        <v>397</v>
      </c>
      <c r="I10" s="37" t="s">
        <v>373</v>
      </c>
      <c r="J10" s="37" t="s">
        <v>402</v>
      </c>
    </row>
    <row r="11" spans="1:10" ht="131.44999999999999" customHeight="1" thickTop="1" x14ac:dyDescent="0.4">
      <c r="A11" s="91" t="s">
        <v>222</v>
      </c>
      <c r="B11" s="41" t="s">
        <v>229</v>
      </c>
      <c r="C11" s="127" t="s">
        <v>238</v>
      </c>
      <c r="D11" s="36" t="s">
        <v>390</v>
      </c>
      <c r="E11" s="111" t="s">
        <v>366</v>
      </c>
      <c r="F11" s="111" t="s">
        <v>401</v>
      </c>
      <c r="G11" s="111" t="s">
        <v>368</v>
      </c>
      <c r="H11" s="111" t="s">
        <v>397</v>
      </c>
      <c r="I11" s="111" t="s">
        <v>373</v>
      </c>
      <c r="J11" s="111" t="s">
        <v>402</v>
      </c>
    </row>
    <row r="12" spans="1:10" ht="131.44999999999999" customHeight="1" x14ac:dyDescent="0.4">
      <c r="A12" s="104"/>
      <c r="B12" s="20" t="s">
        <v>236</v>
      </c>
      <c r="C12" s="127"/>
      <c r="D12" s="19" t="s">
        <v>390</v>
      </c>
      <c r="E12" s="112"/>
      <c r="F12" s="112"/>
      <c r="G12" s="112"/>
      <c r="H12" s="112"/>
      <c r="I12" s="112"/>
      <c r="J12" s="112"/>
    </row>
    <row r="13" spans="1:10" ht="131.44999999999999" customHeight="1" x14ac:dyDescent="0.4">
      <c r="A13" s="104"/>
      <c r="B13" s="19" t="s">
        <v>237</v>
      </c>
      <c r="C13" s="127"/>
      <c r="D13" s="19" t="s">
        <v>403</v>
      </c>
      <c r="E13" s="112"/>
      <c r="F13" s="112"/>
      <c r="G13" s="112"/>
      <c r="H13" s="112"/>
      <c r="I13" s="112"/>
      <c r="J13" s="112"/>
    </row>
    <row r="14" spans="1:10" ht="131.44999999999999" customHeight="1" thickBot="1" x14ac:dyDescent="0.45">
      <c r="A14" s="104"/>
      <c r="B14" s="21" t="s">
        <v>239</v>
      </c>
      <c r="C14" s="129"/>
      <c r="D14" s="33" t="s">
        <v>390</v>
      </c>
      <c r="E14" s="113"/>
      <c r="F14" s="113"/>
      <c r="G14" s="113"/>
      <c r="H14" s="113"/>
      <c r="I14" s="113"/>
      <c r="J14" s="113"/>
    </row>
    <row r="15" spans="1:10" ht="131.44999999999999" customHeight="1" thickTop="1" x14ac:dyDescent="0.4">
      <c r="A15" s="104"/>
      <c r="B15" s="41" t="s">
        <v>261</v>
      </c>
      <c r="C15" s="126" t="s">
        <v>238</v>
      </c>
      <c r="D15" s="36" t="s">
        <v>390</v>
      </c>
      <c r="E15" s="111" t="s">
        <v>366</v>
      </c>
      <c r="F15" s="111" t="s">
        <v>401</v>
      </c>
      <c r="G15" s="111" t="s">
        <v>368</v>
      </c>
      <c r="H15" s="111" t="s">
        <v>397</v>
      </c>
      <c r="I15" s="111" t="s">
        <v>373</v>
      </c>
      <c r="J15" s="111" t="s">
        <v>402</v>
      </c>
    </row>
    <row r="16" spans="1:10" ht="131.44999999999999" customHeight="1" x14ac:dyDescent="0.4">
      <c r="A16" s="104"/>
      <c r="B16" s="20" t="s">
        <v>236</v>
      </c>
      <c r="C16" s="127"/>
      <c r="D16" s="19" t="s">
        <v>390</v>
      </c>
      <c r="E16" s="112"/>
      <c r="F16" s="112"/>
      <c r="G16" s="112"/>
      <c r="H16" s="112"/>
      <c r="I16" s="112"/>
      <c r="J16" s="112"/>
    </row>
    <row r="17" spans="1:10" ht="131.44999999999999" customHeight="1" x14ac:dyDescent="0.4">
      <c r="A17" s="104"/>
      <c r="B17" s="19" t="s">
        <v>240</v>
      </c>
      <c r="C17" s="127"/>
      <c r="D17" s="19" t="s">
        <v>403</v>
      </c>
      <c r="E17" s="112"/>
      <c r="F17" s="112"/>
      <c r="G17" s="112"/>
      <c r="H17" s="112"/>
      <c r="I17" s="112"/>
      <c r="J17" s="112"/>
    </row>
    <row r="18" spans="1:10" ht="131.44999999999999" customHeight="1" thickBot="1" x14ac:dyDescent="0.45">
      <c r="A18" s="104"/>
      <c r="B18" s="21" t="s">
        <v>239</v>
      </c>
      <c r="C18" s="129"/>
      <c r="D18" s="33" t="s">
        <v>390</v>
      </c>
      <c r="E18" s="113"/>
      <c r="F18" s="113"/>
      <c r="G18" s="113"/>
      <c r="H18" s="113"/>
      <c r="I18" s="113"/>
      <c r="J18" s="113"/>
    </row>
    <row r="19" spans="1:10" ht="185.45" customHeight="1" thickTop="1" x14ac:dyDescent="0.4">
      <c r="A19" s="104"/>
      <c r="B19" s="41" t="s">
        <v>421</v>
      </c>
      <c r="C19" s="126" t="s">
        <v>238</v>
      </c>
      <c r="D19" s="36" t="s">
        <v>390</v>
      </c>
      <c r="E19" s="111" t="s">
        <v>366</v>
      </c>
      <c r="F19" s="111" t="s">
        <v>401</v>
      </c>
      <c r="G19" s="111" t="s">
        <v>368</v>
      </c>
      <c r="H19" s="111" t="s">
        <v>397</v>
      </c>
      <c r="I19" s="111" t="s">
        <v>373</v>
      </c>
      <c r="J19" s="111" t="s">
        <v>402</v>
      </c>
    </row>
    <row r="20" spans="1:10" ht="273" customHeight="1" x14ac:dyDescent="0.4">
      <c r="A20" s="104"/>
      <c r="B20" s="20" t="s">
        <v>236</v>
      </c>
      <c r="C20" s="127"/>
      <c r="D20" s="19" t="s">
        <v>390</v>
      </c>
      <c r="E20" s="112"/>
      <c r="F20" s="112"/>
      <c r="G20" s="112"/>
      <c r="H20" s="112"/>
      <c r="I20" s="112"/>
      <c r="J20" s="112"/>
    </row>
    <row r="21" spans="1:10" ht="131.44999999999999" customHeight="1" x14ac:dyDescent="0.4">
      <c r="A21" s="104"/>
      <c r="B21" s="19" t="s">
        <v>241</v>
      </c>
      <c r="C21" s="127"/>
      <c r="D21" s="19" t="s">
        <v>403</v>
      </c>
      <c r="E21" s="112"/>
      <c r="F21" s="112"/>
      <c r="G21" s="112"/>
      <c r="H21" s="112"/>
      <c r="I21" s="112"/>
      <c r="J21" s="112"/>
    </row>
    <row r="22" spans="1:10" ht="131.44999999999999" customHeight="1" thickBot="1" x14ac:dyDescent="0.45">
      <c r="A22" s="92"/>
      <c r="B22" s="37" t="s">
        <v>239</v>
      </c>
      <c r="C22" s="128"/>
      <c r="D22" s="33" t="s">
        <v>390</v>
      </c>
      <c r="E22" s="113"/>
      <c r="F22" s="113"/>
      <c r="G22" s="113"/>
      <c r="H22" s="113"/>
      <c r="I22" s="113"/>
      <c r="J22" s="113"/>
    </row>
    <row r="23" spans="1:10" ht="131.44999999999999" customHeight="1" thickTop="1" thickBot="1" x14ac:dyDescent="0.45">
      <c r="A23" s="38" t="s">
        <v>223</v>
      </c>
      <c r="B23" s="20" t="s">
        <v>225</v>
      </c>
      <c r="C23" s="20" t="s">
        <v>243</v>
      </c>
      <c r="D23" s="14" t="s">
        <v>403</v>
      </c>
      <c r="E23" s="70" t="s">
        <v>383</v>
      </c>
      <c r="F23" s="71" t="s">
        <v>401</v>
      </c>
      <c r="G23" s="70" t="s">
        <v>368</v>
      </c>
      <c r="H23" s="71" t="s">
        <v>397</v>
      </c>
      <c r="I23" s="70" t="s">
        <v>373</v>
      </c>
      <c r="J23" s="71" t="s">
        <v>402</v>
      </c>
    </row>
    <row r="24" spans="1:10" ht="131.44999999999999" customHeight="1" thickTop="1" x14ac:dyDescent="0.4">
      <c r="A24" s="91" t="s">
        <v>224</v>
      </c>
      <c r="B24" s="41" t="s">
        <v>420</v>
      </c>
      <c r="C24" s="126" t="s">
        <v>238</v>
      </c>
      <c r="D24" s="36" t="s">
        <v>390</v>
      </c>
      <c r="E24" s="111" t="s">
        <v>366</v>
      </c>
      <c r="F24" s="111" t="s">
        <v>401</v>
      </c>
      <c r="G24" s="111" t="s">
        <v>368</v>
      </c>
      <c r="H24" s="111" t="s">
        <v>397</v>
      </c>
      <c r="I24" s="111" t="s">
        <v>373</v>
      </c>
      <c r="J24" s="111" t="s">
        <v>402</v>
      </c>
    </row>
    <row r="25" spans="1:10" ht="131.44999999999999" customHeight="1" x14ac:dyDescent="0.4">
      <c r="A25" s="104"/>
      <c r="B25" s="20" t="s">
        <v>236</v>
      </c>
      <c r="C25" s="127"/>
      <c r="D25" s="19" t="s">
        <v>390</v>
      </c>
      <c r="E25" s="112"/>
      <c r="F25" s="112"/>
      <c r="G25" s="112"/>
      <c r="H25" s="112"/>
      <c r="I25" s="112"/>
      <c r="J25" s="112"/>
    </row>
    <row r="26" spans="1:10" ht="131.44999999999999" customHeight="1" x14ac:dyDescent="0.4">
      <c r="A26" s="104"/>
      <c r="B26" s="19" t="s">
        <v>237</v>
      </c>
      <c r="C26" s="127"/>
      <c r="D26" s="19" t="s">
        <v>403</v>
      </c>
      <c r="E26" s="112"/>
      <c r="F26" s="112"/>
      <c r="G26" s="112"/>
      <c r="H26" s="112"/>
      <c r="I26" s="112"/>
      <c r="J26" s="112"/>
    </row>
    <row r="27" spans="1:10" ht="131.44999999999999" customHeight="1" thickBot="1" x14ac:dyDescent="0.45">
      <c r="A27" s="104"/>
      <c r="B27" s="21" t="s">
        <v>239</v>
      </c>
      <c r="C27" s="129"/>
      <c r="D27" s="33" t="s">
        <v>390</v>
      </c>
      <c r="E27" s="113"/>
      <c r="F27" s="113"/>
      <c r="G27" s="113"/>
      <c r="H27" s="113"/>
      <c r="I27" s="113"/>
      <c r="J27" s="113"/>
    </row>
    <row r="28" spans="1:10" ht="131.44999999999999" customHeight="1" thickTop="1" x14ac:dyDescent="0.4">
      <c r="A28" s="104"/>
      <c r="B28" s="41" t="s">
        <v>261</v>
      </c>
      <c r="C28" s="126" t="s">
        <v>238</v>
      </c>
      <c r="D28" s="36" t="s">
        <v>390</v>
      </c>
      <c r="E28" s="111" t="s">
        <v>366</v>
      </c>
      <c r="F28" s="111" t="s">
        <v>401</v>
      </c>
      <c r="G28" s="111" t="s">
        <v>368</v>
      </c>
      <c r="H28" s="111" t="s">
        <v>397</v>
      </c>
      <c r="I28" s="111" t="s">
        <v>373</v>
      </c>
      <c r="J28" s="111" t="s">
        <v>402</v>
      </c>
    </row>
    <row r="29" spans="1:10" ht="131.44999999999999" customHeight="1" x14ac:dyDescent="0.4">
      <c r="A29" s="104"/>
      <c r="B29" s="20" t="s">
        <v>236</v>
      </c>
      <c r="C29" s="127"/>
      <c r="D29" s="19" t="s">
        <v>390</v>
      </c>
      <c r="E29" s="112"/>
      <c r="F29" s="112"/>
      <c r="G29" s="112"/>
      <c r="H29" s="112"/>
      <c r="I29" s="112"/>
      <c r="J29" s="112"/>
    </row>
    <row r="30" spans="1:10" ht="157.15" customHeight="1" x14ac:dyDescent="0.4">
      <c r="A30" s="104"/>
      <c r="B30" s="19" t="s">
        <v>240</v>
      </c>
      <c r="C30" s="127"/>
      <c r="D30" s="19" t="s">
        <v>403</v>
      </c>
      <c r="E30" s="112"/>
      <c r="F30" s="112"/>
      <c r="G30" s="112"/>
      <c r="H30" s="112"/>
      <c r="I30" s="112"/>
      <c r="J30" s="112"/>
    </row>
    <row r="31" spans="1:10" ht="131.44999999999999" customHeight="1" thickBot="1" x14ac:dyDescent="0.45">
      <c r="A31" s="104"/>
      <c r="B31" s="21" t="s">
        <v>239</v>
      </c>
      <c r="C31" s="129"/>
      <c r="D31" s="33" t="s">
        <v>390</v>
      </c>
      <c r="E31" s="113"/>
      <c r="F31" s="113"/>
      <c r="G31" s="113"/>
      <c r="H31" s="113"/>
      <c r="I31" s="113"/>
      <c r="J31" s="113"/>
    </row>
    <row r="32" spans="1:10" ht="267" customHeight="1" thickTop="1" x14ac:dyDescent="0.4">
      <c r="A32" s="104"/>
      <c r="B32" s="41" t="s">
        <v>242</v>
      </c>
      <c r="C32" s="126" t="s">
        <v>238</v>
      </c>
      <c r="D32" s="36" t="s">
        <v>390</v>
      </c>
      <c r="E32" s="111" t="s">
        <v>366</v>
      </c>
      <c r="F32" s="111" t="s">
        <v>401</v>
      </c>
      <c r="G32" s="111" t="s">
        <v>368</v>
      </c>
      <c r="H32" s="111" t="s">
        <v>397</v>
      </c>
      <c r="I32" s="111" t="s">
        <v>373</v>
      </c>
      <c r="J32" s="111" t="s">
        <v>402</v>
      </c>
    </row>
    <row r="33" spans="1:10" ht="171" customHeight="1" x14ac:dyDescent="0.4">
      <c r="A33" s="104"/>
      <c r="B33" s="20" t="s">
        <v>236</v>
      </c>
      <c r="C33" s="127"/>
      <c r="D33" s="19" t="s">
        <v>390</v>
      </c>
      <c r="E33" s="112"/>
      <c r="F33" s="112"/>
      <c r="G33" s="112"/>
      <c r="H33" s="112"/>
      <c r="I33" s="112"/>
      <c r="J33" s="112"/>
    </row>
    <row r="34" spans="1:10" ht="131.44999999999999" customHeight="1" x14ac:dyDescent="0.4">
      <c r="A34" s="104"/>
      <c r="B34" s="19" t="s">
        <v>241</v>
      </c>
      <c r="C34" s="127"/>
      <c r="D34" s="19" t="s">
        <v>403</v>
      </c>
      <c r="E34" s="112"/>
      <c r="F34" s="112"/>
      <c r="G34" s="112"/>
      <c r="H34" s="112"/>
      <c r="I34" s="112"/>
      <c r="J34" s="112"/>
    </row>
    <row r="35" spans="1:10" ht="131.44999999999999" customHeight="1" thickBot="1" x14ac:dyDescent="0.45">
      <c r="A35" s="92"/>
      <c r="B35" s="37" t="s">
        <v>239</v>
      </c>
      <c r="C35" s="128"/>
      <c r="D35" s="33" t="s">
        <v>390</v>
      </c>
      <c r="E35" s="113"/>
      <c r="F35" s="113"/>
      <c r="G35" s="113"/>
      <c r="H35" s="113"/>
      <c r="I35" s="113"/>
      <c r="J35" s="113"/>
    </row>
    <row r="36" spans="1:10" ht="131.44999999999999" customHeight="1" thickTop="1" x14ac:dyDescent="0.4">
      <c r="A36" s="131" t="s">
        <v>271</v>
      </c>
      <c r="B36" s="43" t="s">
        <v>246</v>
      </c>
      <c r="C36" s="134" t="s">
        <v>247</v>
      </c>
      <c r="D36" s="105" t="s">
        <v>403</v>
      </c>
      <c r="E36" s="105" t="s">
        <v>383</v>
      </c>
      <c r="F36" s="105" t="s">
        <v>401</v>
      </c>
      <c r="G36" s="105" t="s">
        <v>368</v>
      </c>
      <c r="H36" s="105" t="s">
        <v>397</v>
      </c>
      <c r="I36" s="105" t="s">
        <v>373</v>
      </c>
      <c r="J36" s="105" t="s">
        <v>402</v>
      </c>
    </row>
    <row r="37" spans="1:10" ht="131.44999999999999" customHeight="1" x14ac:dyDescent="0.4">
      <c r="A37" s="132"/>
      <c r="B37" s="19" t="s">
        <v>248</v>
      </c>
      <c r="C37" s="127"/>
      <c r="D37" s="106"/>
      <c r="E37" s="106"/>
      <c r="F37" s="106"/>
      <c r="G37" s="106"/>
      <c r="H37" s="106"/>
      <c r="I37" s="106"/>
      <c r="J37" s="106"/>
    </row>
    <row r="38" spans="1:10" ht="131.44999999999999" customHeight="1" x14ac:dyDescent="0.4">
      <c r="A38" s="132"/>
      <c r="B38" s="17" t="s">
        <v>249</v>
      </c>
      <c r="C38" s="127"/>
      <c r="D38" s="106"/>
      <c r="E38" s="106"/>
      <c r="F38" s="106"/>
      <c r="G38" s="106"/>
      <c r="H38" s="106"/>
      <c r="I38" s="106"/>
      <c r="J38" s="106"/>
    </row>
    <row r="39" spans="1:10" ht="131.44999999999999" customHeight="1" x14ac:dyDescent="0.4">
      <c r="A39" s="132"/>
      <c r="B39" s="17" t="s">
        <v>250</v>
      </c>
      <c r="C39" s="127"/>
      <c r="D39" s="106"/>
      <c r="E39" s="106"/>
      <c r="F39" s="106"/>
      <c r="G39" s="106"/>
      <c r="H39" s="106"/>
      <c r="I39" s="106"/>
      <c r="J39" s="106"/>
    </row>
    <row r="40" spans="1:10" ht="131.44999999999999" customHeight="1" x14ac:dyDescent="0.4">
      <c r="A40" s="132"/>
      <c r="B40" s="17" t="s">
        <v>251</v>
      </c>
      <c r="C40" s="127"/>
      <c r="D40" s="106"/>
      <c r="E40" s="106"/>
      <c r="F40" s="106"/>
      <c r="G40" s="106"/>
      <c r="H40" s="106"/>
      <c r="I40" s="106"/>
      <c r="J40" s="106"/>
    </row>
    <row r="41" spans="1:10" ht="131.44999999999999" customHeight="1" thickBot="1" x14ac:dyDescent="0.45">
      <c r="A41" s="133"/>
      <c r="B41" s="35" t="s">
        <v>239</v>
      </c>
      <c r="C41" s="128"/>
      <c r="D41" s="107"/>
      <c r="E41" s="107"/>
      <c r="F41" s="107"/>
      <c r="G41" s="107"/>
      <c r="H41" s="107"/>
      <c r="I41" s="107"/>
      <c r="J41" s="107"/>
    </row>
    <row r="42" spans="1:10" ht="131.44999999999999" customHeight="1" thickTop="1" x14ac:dyDescent="0.4"/>
    <row r="73" spans="1:3" ht="131.44999999999999" customHeight="1" x14ac:dyDescent="0.4">
      <c r="A73" s="90"/>
      <c r="B73" s="90"/>
      <c r="C73" s="90"/>
    </row>
  </sheetData>
  <sheetProtection formatRows="0"/>
  <mergeCells count="63">
    <mergeCell ref="I36:I41"/>
    <mergeCell ref="J36:J41"/>
    <mergeCell ref="G36:G41"/>
    <mergeCell ref="D36:D41"/>
    <mergeCell ref="E36:E41"/>
    <mergeCell ref="F36:F41"/>
    <mergeCell ref="H36:H41"/>
    <mergeCell ref="J28:J31"/>
    <mergeCell ref="E32:E35"/>
    <mergeCell ref="F32:F35"/>
    <mergeCell ref="G32:G35"/>
    <mergeCell ref="H32:H35"/>
    <mergeCell ref="I32:I35"/>
    <mergeCell ref="J32:J35"/>
    <mergeCell ref="E28:E31"/>
    <mergeCell ref="F28:F31"/>
    <mergeCell ref="G28:G31"/>
    <mergeCell ref="H28:H31"/>
    <mergeCell ref="I28:I31"/>
    <mergeCell ref="J19:J22"/>
    <mergeCell ref="E24:E27"/>
    <mergeCell ref="F24:F27"/>
    <mergeCell ref="G24:G27"/>
    <mergeCell ref="H24:H27"/>
    <mergeCell ref="I24:I27"/>
    <mergeCell ref="J24:J27"/>
    <mergeCell ref="E19:E22"/>
    <mergeCell ref="F19:F22"/>
    <mergeCell ref="G19:G22"/>
    <mergeCell ref="H19:H22"/>
    <mergeCell ref="I19:I22"/>
    <mergeCell ref="J11:J14"/>
    <mergeCell ref="E15:E18"/>
    <mergeCell ref="F15:F18"/>
    <mergeCell ref="G15:G18"/>
    <mergeCell ref="H15:H18"/>
    <mergeCell ref="I15:I18"/>
    <mergeCell ref="J15:J18"/>
    <mergeCell ref="E11:E14"/>
    <mergeCell ref="F11:F14"/>
    <mergeCell ref="G11:G14"/>
    <mergeCell ref="H11:H14"/>
    <mergeCell ref="I11:I14"/>
    <mergeCell ref="A1:J1"/>
    <mergeCell ref="A2:J2"/>
    <mergeCell ref="A3:J3"/>
    <mergeCell ref="A4:A5"/>
    <mergeCell ref="B4:B5"/>
    <mergeCell ref="C4:C5"/>
    <mergeCell ref="D4:D5"/>
    <mergeCell ref="E4:J4"/>
    <mergeCell ref="C19:C22"/>
    <mergeCell ref="A73:C73"/>
    <mergeCell ref="C11:C14"/>
    <mergeCell ref="C15:C18"/>
    <mergeCell ref="A6:A10"/>
    <mergeCell ref="A11:A22"/>
    <mergeCell ref="A24:A35"/>
    <mergeCell ref="A36:A41"/>
    <mergeCell ref="C36:C41"/>
    <mergeCell ref="C32:C35"/>
    <mergeCell ref="C24:C27"/>
    <mergeCell ref="C28:C31"/>
  </mergeCells>
  <pageMargins left="0.23622047244094491" right="0.23622047244094491" top="0.74803149606299213" bottom="0.74803149606299213" header="0.31496062992125984" footer="0.31496062992125984"/>
  <pageSetup paperSize="8" scale="29" fitToHeight="0" orientation="landscape" r:id="rId1"/>
  <rowBreaks count="4" manualBreakCount="4">
    <brk id="7" max="9" man="1"/>
    <brk id="14" max="9" man="1"/>
    <brk id="22" max="9" man="1"/>
    <brk id="31" max="9" man="1"/>
  </rowBreak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pageSetUpPr fitToPage="1"/>
  </sheetPr>
  <dimension ref="A1:J33"/>
  <sheetViews>
    <sheetView tabSelected="1" zoomScale="40" zoomScaleNormal="40" zoomScaleSheetLayoutView="20" zoomScalePageLayoutView="20" workbookViewId="0">
      <selection activeCell="I9" sqref="I9:I11"/>
    </sheetView>
  </sheetViews>
  <sheetFormatPr defaultColWidth="9.140625" defaultRowHeight="26.25" x14ac:dyDescent="0.4"/>
  <cols>
    <col min="1" max="1" width="48.5703125" style="14" customWidth="1"/>
    <col min="2" max="2" width="67.7109375" style="14" customWidth="1"/>
    <col min="3" max="3" width="44.28515625" style="14" customWidth="1"/>
    <col min="4" max="4" width="55.85546875" style="14" customWidth="1"/>
    <col min="5" max="5" width="69.140625" style="14" customWidth="1"/>
    <col min="6" max="6" width="66.28515625" style="14" customWidth="1"/>
    <col min="7" max="7" width="80.85546875" style="14" customWidth="1"/>
    <col min="8" max="8" width="75.5703125" style="14" customWidth="1"/>
    <col min="9" max="9" width="37.7109375" style="14" customWidth="1"/>
    <col min="10" max="10" width="114.85546875" style="14" customWidth="1"/>
    <col min="11" max="16384" width="9.140625" style="14"/>
  </cols>
  <sheetData>
    <row r="1" spans="1:10" ht="72" customHeight="1" x14ac:dyDescent="0.4">
      <c r="A1" s="96" t="s">
        <v>429</v>
      </c>
      <c r="B1" s="96"/>
      <c r="C1" s="96"/>
      <c r="D1" s="96"/>
      <c r="E1" s="96"/>
      <c r="F1" s="96"/>
      <c r="G1" s="96"/>
      <c r="H1" s="96"/>
      <c r="I1" s="96"/>
      <c r="J1" s="96"/>
    </row>
    <row r="2" spans="1:10" ht="139.5" customHeight="1" x14ac:dyDescent="0.4">
      <c r="A2" s="103" t="s">
        <v>252</v>
      </c>
      <c r="B2" s="103"/>
      <c r="C2" s="103"/>
      <c r="D2" s="103"/>
      <c r="E2" s="103"/>
      <c r="F2" s="103"/>
      <c r="G2" s="103"/>
      <c r="H2" s="103"/>
      <c r="I2" s="103"/>
      <c r="J2" s="103"/>
    </row>
    <row r="3" spans="1:10" ht="116.45" customHeight="1" x14ac:dyDescent="0.4">
      <c r="A3" s="102" t="s">
        <v>363</v>
      </c>
      <c r="B3" s="102"/>
      <c r="C3" s="102"/>
      <c r="D3" s="102"/>
      <c r="E3" s="102"/>
      <c r="F3" s="102"/>
      <c r="G3" s="102"/>
      <c r="H3" s="102"/>
      <c r="I3" s="102"/>
      <c r="J3" s="102"/>
    </row>
    <row r="4" spans="1:10" ht="78.75" customHeight="1" x14ac:dyDescent="0.4">
      <c r="A4" s="97" t="s">
        <v>430</v>
      </c>
      <c r="B4" s="98" t="s">
        <v>431</v>
      </c>
      <c r="C4" s="98" t="s">
        <v>432</v>
      </c>
      <c r="D4" s="99" t="s">
        <v>360</v>
      </c>
      <c r="E4" s="100" t="s">
        <v>355</v>
      </c>
      <c r="F4" s="100"/>
      <c r="G4" s="100"/>
      <c r="H4" s="100"/>
      <c r="I4" s="100"/>
      <c r="J4" s="101"/>
    </row>
    <row r="5" spans="1:10" ht="201" customHeight="1" thickBot="1" x14ac:dyDescent="0.45">
      <c r="A5" s="97"/>
      <c r="B5" s="98"/>
      <c r="C5" s="98"/>
      <c r="D5" s="99"/>
      <c r="E5" s="84" t="s">
        <v>356</v>
      </c>
      <c r="F5" s="85" t="s">
        <v>357</v>
      </c>
      <c r="G5" s="85" t="s">
        <v>358</v>
      </c>
      <c r="H5" s="85" t="s">
        <v>359</v>
      </c>
      <c r="I5" s="86" t="s">
        <v>362</v>
      </c>
      <c r="J5" s="87" t="s">
        <v>361</v>
      </c>
    </row>
    <row r="6" spans="1:10" ht="183.75" customHeight="1" x14ac:dyDescent="0.4">
      <c r="A6" s="130" t="s">
        <v>255</v>
      </c>
      <c r="B6" s="18" t="s">
        <v>256</v>
      </c>
      <c r="C6" s="135" t="s">
        <v>259</v>
      </c>
      <c r="D6" s="116" t="s">
        <v>390</v>
      </c>
      <c r="E6" s="116" t="s">
        <v>366</v>
      </c>
      <c r="F6" s="116" t="s">
        <v>396</v>
      </c>
      <c r="G6" s="116" t="s">
        <v>368</v>
      </c>
      <c r="H6" s="116" t="s">
        <v>397</v>
      </c>
      <c r="I6" s="116" t="s">
        <v>398</v>
      </c>
      <c r="J6" s="116" t="s">
        <v>399</v>
      </c>
    </row>
    <row r="7" spans="1:10" ht="74.45" customHeight="1" thickBot="1" x14ac:dyDescent="0.45">
      <c r="A7" s="92"/>
      <c r="B7" s="40" t="s">
        <v>268</v>
      </c>
      <c r="C7" s="128"/>
      <c r="D7" s="107"/>
      <c r="E7" s="107"/>
      <c r="F7" s="107"/>
      <c r="G7" s="107"/>
      <c r="H7" s="107"/>
      <c r="I7" s="107"/>
      <c r="J7" s="107"/>
    </row>
    <row r="8" spans="1:10" ht="263.25" customHeight="1" thickTop="1" thickBot="1" x14ac:dyDescent="0.45">
      <c r="A8" s="30" t="s">
        <v>253</v>
      </c>
      <c r="B8" s="39" t="s">
        <v>260</v>
      </c>
      <c r="C8" s="40" t="s">
        <v>258</v>
      </c>
      <c r="D8" s="59" t="s">
        <v>390</v>
      </c>
      <c r="E8" s="59" t="s">
        <v>366</v>
      </c>
      <c r="F8" s="59" t="s">
        <v>396</v>
      </c>
      <c r="G8" s="59" t="s">
        <v>368</v>
      </c>
      <c r="H8" s="59" t="s">
        <v>397</v>
      </c>
      <c r="I8" s="59" t="s">
        <v>398</v>
      </c>
      <c r="J8" s="59" t="s">
        <v>399</v>
      </c>
    </row>
    <row r="9" spans="1:10" ht="88.9" customHeight="1" thickTop="1" x14ac:dyDescent="0.4">
      <c r="A9" s="91" t="s">
        <v>404</v>
      </c>
      <c r="B9" s="41" t="s">
        <v>262</v>
      </c>
      <c r="C9" s="126" t="s">
        <v>254</v>
      </c>
      <c r="D9" s="105" t="s">
        <v>390</v>
      </c>
      <c r="E9" s="126" t="s">
        <v>366</v>
      </c>
      <c r="F9" s="126" t="s">
        <v>367</v>
      </c>
      <c r="G9" s="126" t="s">
        <v>368</v>
      </c>
      <c r="H9" s="126" t="s">
        <v>397</v>
      </c>
      <c r="I9" s="105" t="s">
        <v>369</v>
      </c>
      <c r="J9" s="126" t="s">
        <v>406</v>
      </c>
    </row>
    <row r="10" spans="1:10" ht="127.15" customHeight="1" x14ac:dyDescent="0.4">
      <c r="A10" s="104"/>
      <c r="B10" s="19" t="s">
        <v>263</v>
      </c>
      <c r="C10" s="127"/>
      <c r="D10" s="106"/>
      <c r="E10" s="127"/>
      <c r="F10" s="127"/>
      <c r="G10" s="127"/>
      <c r="H10" s="127"/>
      <c r="I10" s="106"/>
      <c r="J10" s="127"/>
    </row>
    <row r="11" spans="1:10" ht="90.6" customHeight="1" thickBot="1" x14ac:dyDescent="0.45">
      <c r="A11" s="92"/>
      <c r="B11" s="37" t="s">
        <v>257</v>
      </c>
      <c r="C11" s="128"/>
      <c r="D11" s="107"/>
      <c r="E11" s="128"/>
      <c r="F11" s="128"/>
      <c r="G11" s="128"/>
      <c r="H11" s="128"/>
      <c r="I11" s="107"/>
      <c r="J11" s="128"/>
    </row>
    <row r="12" spans="1:10" ht="72.599999999999994" customHeight="1" thickTop="1" x14ac:dyDescent="0.4">
      <c r="A12" s="136" t="s">
        <v>405</v>
      </c>
      <c r="B12" s="41" t="s">
        <v>264</v>
      </c>
      <c r="C12" s="126" t="s">
        <v>259</v>
      </c>
      <c r="D12" s="105" t="s">
        <v>390</v>
      </c>
      <c r="E12" s="105" t="s">
        <v>366</v>
      </c>
      <c r="F12" s="105" t="s">
        <v>367</v>
      </c>
      <c r="G12" s="105" t="s">
        <v>368</v>
      </c>
      <c r="H12" s="105" t="s">
        <v>407</v>
      </c>
      <c r="I12" s="105" t="s">
        <v>392</v>
      </c>
      <c r="J12" s="105" t="s">
        <v>408</v>
      </c>
    </row>
    <row r="13" spans="1:10" ht="94.9" customHeight="1" x14ac:dyDescent="0.4">
      <c r="A13" s="132"/>
      <c r="B13" s="19" t="s">
        <v>265</v>
      </c>
      <c r="C13" s="127"/>
      <c r="D13" s="106"/>
      <c r="E13" s="106"/>
      <c r="F13" s="106"/>
      <c r="G13" s="106"/>
      <c r="H13" s="106"/>
      <c r="I13" s="106"/>
      <c r="J13" s="106"/>
    </row>
    <row r="14" spans="1:10" ht="61.9" customHeight="1" x14ac:dyDescent="0.4">
      <c r="A14" s="132"/>
      <c r="B14" s="19" t="s">
        <v>266</v>
      </c>
      <c r="C14" s="127"/>
      <c r="D14" s="106"/>
      <c r="E14" s="106"/>
      <c r="F14" s="106"/>
      <c r="G14" s="106"/>
      <c r="H14" s="106"/>
      <c r="I14" s="106"/>
      <c r="J14" s="106"/>
    </row>
    <row r="15" spans="1:10" ht="69.599999999999994" customHeight="1" x14ac:dyDescent="0.4">
      <c r="A15" s="132"/>
      <c r="B15" s="19" t="s">
        <v>267</v>
      </c>
      <c r="C15" s="127"/>
      <c r="D15" s="106"/>
      <c r="E15" s="106"/>
      <c r="F15" s="106"/>
      <c r="G15" s="106"/>
      <c r="H15" s="106"/>
      <c r="I15" s="106"/>
      <c r="J15" s="106"/>
    </row>
    <row r="16" spans="1:10" ht="42" customHeight="1" thickBot="1" x14ac:dyDescent="0.45">
      <c r="A16" s="133"/>
      <c r="B16" s="37" t="s">
        <v>269</v>
      </c>
      <c r="C16" s="128"/>
      <c r="D16" s="107"/>
      <c r="E16" s="107"/>
      <c r="F16" s="107"/>
      <c r="G16" s="107"/>
      <c r="H16" s="107"/>
      <c r="I16" s="107"/>
      <c r="J16" s="107"/>
    </row>
    <row r="17" ht="27" thickTop="1" x14ac:dyDescent="0.4"/>
    <row r="33" spans="1:3" ht="114.75" customHeight="1" x14ac:dyDescent="0.4">
      <c r="A33" s="90"/>
      <c r="B33" s="90"/>
      <c r="C33" s="90"/>
    </row>
  </sheetData>
  <sheetProtection formatRows="0"/>
  <mergeCells count="36">
    <mergeCell ref="C6:C7"/>
    <mergeCell ref="A6:A7"/>
    <mergeCell ref="A1:J1"/>
    <mergeCell ref="A2:J2"/>
    <mergeCell ref="A33:C33"/>
    <mergeCell ref="A9:A11"/>
    <mergeCell ref="C9:C11"/>
    <mergeCell ref="A12:A16"/>
    <mergeCell ref="C12:C16"/>
    <mergeCell ref="A3:J3"/>
    <mergeCell ref="A4:A5"/>
    <mergeCell ref="B4:B5"/>
    <mergeCell ref="C4:C5"/>
    <mergeCell ref="D4:D5"/>
    <mergeCell ref="E4:J4"/>
    <mergeCell ref="D6:D7"/>
    <mergeCell ref="J6:J7"/>
    <mergeCell ref="D9:D11"/>
    <mergeCell ref="E9:E11"/>
    <mergeCell ref="F9:F11"/>
    <mergeCell ref="G9:G11"/>
    <mergeCell ref="H9:H11"/>
    <mergeCell ref="I9:I11"/>
    <mergeCell ref="J9:J11"/>
    <mergeCell ref="E6:E7"/>
    <mergeCell ref="F6:F7"/>
    <mergeCell ref="G6:G7"/>
    <mergeCell ref="H6:H7"/>
    <mergeCell ref="I6:I7"/>
    <mergeCell ref="I12:I16"/>
    <mergeCell ref="J12:J16"/>
    <mergeCell ref="D12:D16"/>
    <mergeCell ref="E12:E16"/>
    <mergeCell ref="F12:F16"/>
    <mergeCell ref="G12:G16"/>
    <mergeCell ref="H12:H16"/>
  </mergeCells>
  <pageMargins left="0.25" right="0.25" top="0.75" bottom="0.75" header="0.3" footer="0.3"/>
  <pageSetup paperSize="8" scale="30" fitToHeight="0" orientation="landscape"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pageSetUpPr fitToPage="1"/>
  </sheetPr>
  <dimension ref="A1:J51"/>
  <sheetViews>
    <sheetView topLeftCell="E1" zoomScale="40" zoomScaleNormal="40" zoomScaleSheetLayoutView="10" zoomScalePageLayoutView="10" workbookViewId="0">
      <selection activeCell="G6" sqref="G6:G11"/>
    </sheetView>
  </sheetViews>
  <sheetFormatPr defaultColWidth="9.140625" defaultRowHeight="26.25" x14ac:dyDescent="0.4"/>
  <cols>
    <col min="1" max="1" width="49.5703125" style="14" customWidth="1"/>
    <col min="2" max="2" width="57.42578125" style="14" customWidth="1"/>
    <col min="3" max="3" width="44.28515625" style="14" customWidth="1"/>
    <col min="4" max="6" width="68.5703125" style="14" customWidth="1"/>
    <col min="7" max="7" width="67.5703125" style="14" customWidth="1"/>
    <col min="8" max="13" width="68.5703125" style="14" customWidth="1"/>
    <col min="14" max="16384" width="9.140625" style="14"/>
  </cols>
  <sheetData>
    <row r="1" spans="1:10" ht="72" customHeight="1" x14ac:dyDescent="0.4">
      <c r="A1" s="96" t="s">
        <v>429</v>
      </c>
      <c r="B1" s="96"/>
      <c r="C1" s="96"/>
      <c r="D1" s="96"/>
      <c r="E1" s="96"/>
      <c r="F1" s="96"/>
      <c r="G1" s="96"/>
      <c r="H1" s="96"/>
      <c r="I1" s="96"/>
      <c r="J1" s="96"/>
    </row>
    <row r="2" spans="1:10" ht="139.5" customHeight="1" x14ac:dyDescent="0.4">
      <c r="A2" s="103" t="s">
        <v>273</v>
      </c>
      <c r="B2" s="103"/>
      <c r="C2" s="103"/>
      <c r="D2" s="103"/>
      <c r="E2" s="103"/>
      <c r="F2" s="103"/>
      <c r="G2" s="103"/>
      <c r="H2" s="103"/>
      <c r="I2" s="103"/>
      <c r="J2" s="103"/>
    </row>
    <row r="3" spans="1:10" ht="116.45" customHeight="1" x14ac:dyDescent="0.4">
      <c r="A3" s="102" t="s">
        <v>363</v>
      </c>
      <c r="B3" s="102"/>
      <c r="C3" s="102"/>
      <c r="D3" s="102"/>
      <c r="E3" s="102"/>
      <c r="F3" s="102"/>
      <c r="G3" s="102"/>
      <c r="H3" s="102"/>
      <c r="I3" s="102"/>
      <c r="J3" s="102"/>
    </row>
    <row r="4" spans="1:10" ht="78.75" customHeight="1" x14ac:dyDescent="0.4">
      <c r="A4" s="97" t="s">
        <v>430</v>
      </c>
      <c r="B4" s="98" t="s">
        <v>431</v>
      </c>
      <c r="C4" s="98" t="s">
        <v>432</v>
      </c>
      <c r="D4" s="99" t="s">
        <v>360</v>
      </c>
      <c r="E4" s="100" t="s">
        <v>355</v>
      </c>
      <c r="F4" s="100"/>
      <c r="G4" s="100"/>
      <c r="H4" s="100"/>
      <c r="I4" s="100"/>
      <c r="J4" s="101"/>
    </row>
    <row r="5" spans="1:10" ht="201" customHeight="1" x14ac:dyDescent="0.4">
      <c r="A5" s="97"/>
      <c r="B5" s="98"/>
      <c r="C5" s="98"/>
      <c r="D5" s="99"/>
      <c r="E5" s="84" t="s">
        <v>356</v>
      </c>
      <c r="F5" s="85" t="s">
        <v>357</v>
      </c>
      <c r="G5" s="85" t="s">
        <v>358</v>
      </c>
      <c r="H5" s="85" t="s">
        <v>359</v>
      </c>
      <c r="I5" s="86" t="s">
        <v>362</v>
      </c>
      <c r="J5" s="87" t="s">
        <v>361</v>
      </c>
    </row>
    <row r="6" spans="1:10" ht="56.25" customHeight="1" x14ac:dyDescent="0.4">
      <c r="A6" s="135" t="s">
        <v>274</v>
      </c>
      <c r="B6" s="26" t="s">
        <v>278</v>
      </c>
      <c r="C6" s="135" t="s">
        <v>238</v>
      </c>
      <c r="D6" s="116" t="s">
        <v>409</v>
      </c>
      <c r="E6" s="116" t="s">
        <v>366</v>
      </c>
      <c r="F6" s="116" t="s">
        <v>367</v>
      </c>
      <c r="G6" s="116" t="s">
        <v>368</v>
      </c>
      <c r="H6" s="116" t="s">
        <v>410</v>
      </c>
      <c r="I6" s="116" t="s">
        <v>369</v>
      </c>
      <c r="J6" s="116" t="s">
        <v>406</v>
      </c>
    </row>
    <row r="7" spans="1:10" ht="81" customHeight="1" x14ac:dyDescent="0.4">
      <c r="A7" s="127"/>
      <c r="B7" s="19" t="s">
        <v>180</v>
      </c>
      <c r="C7" s="127"/>
      <c r="D7" s="106"/>
      <c r="E7" s="106"/>
      <c r="F7" s="106"/>
      <c r="G7" s="106"/>
      <c r="H7" s="106"/>
      <c r="I7" s="106"/>
      <c r="J7" s="106"/>
    </row>
    <row r="8" spans="1:10" ht="108" customHeight="1" x14ac:dyDescent="0.4">
      <c r="A8" s="127"/>
      <c r="B8" s="22" t="s">
        <v>275</v>
      </c>
      <c r="C8" s="127"/>
      <c r="D8" s="106"/>
      <c r="E8" s="106"/>
      <c r="F8" s="106"/>
      <c r="G8" s="106"/>
      <c r="H8" s="106"/>
      <c r="I8" s="106"/>
      <c r="J8" s="106"/>
    </row>
    <row r="9" spans="1:10" ht="88.5" customHeight="1" x14ac:dyDescent="0.4">
      <c r="A9" s="127"/>
      <c r="B9" s="22" t="s">
        <v>183</v>
      </c>
      <c r="C9" s="127"/>
      <c r="D9" s="106"/>
      <c r="E9" s="106"/>
      <c r="F9" s="106"/>
      <c r="G9" s="106"/>
      <c r="H9" s="106"/>
      <c r="I9" s="106"/>
      <c r="J9" s="106"/>
    </row>
    <row r="10" spans="1:10" ht="131.25" customHeight="1" x14ac:dyDescent="0.4">
      <c r="A10" s="127"/>
      <c r="B10" s="19" t="s">
        <v>181</v>
      </c>
      <c r="C10" s="127"/>
      <c r="D10" s="106"/>
      <c r="E10" s="106"/>
      <c r="F10" s="106"/>
      <c r="G10" s="106"/>
      <c r="H10" s="106"/>
      <c r="I10" s="106"/>
      <c r="J10" s="106"/>
    </row>
    <row r="11" spans="1:10" ht="70.5" customHeight="1" thickBot="1" x14ac:dyDescent="0.45">
      <c r="A11" s="128"/>
      <c r="B11" s="45" t="s">
        <v>182</v>
      </c>
      <c r="C11" s="128"/>
      <c r="D11" s="107"/>
      <c r="E11" s="107"/>
      <c r="F11" s="107"/>
      <c r="G11" s="107"/>
      <c r="H11" s="107"/>
      <c r="I11" s="107"/>
      <c r="J11" s="107"/>
    </row>
    <row r="12" spans="1:10" ht="27" thickTop="1" x14ac:dyDescent="0.4"/>
    <row r="47" ht="114.75" customHeight="1" x14ac:dyDescent="0.4"/>
    <row r="51" spans="1:3" x14ac:dyDescent="0.4">
      <c r="A51" s="44"/>
      <c r="B51" s="44"/>
      <c r="C51" s="44"/>
    </row>
  </sheetData>
  <sheetProtection formatRows="0"/>
  <mergeCells count="17">
    <mergeCell ref="A1:J1"/>
    <mergeCell ref="A2:J2"/>
    <mergeCell ref="A3:J3"/>
    <mergeCell ref="A4:A5"/>
    <mergeCell ref="B4:B5"/>
    <mergeCell ref="C4:C5"/>
    <mergeCell ref="D4:D5"/>
    <mergeCell ref="E4:J4"/>
    <mergeCell ref="H6:H11"/>
    <mergeCell ref="I6:I11"/>
    <mergeCell ref="J6:J11"/>
    <mergeCell ref="C6:C11"/>
    <mergeCell ref="A6:A11"/>
    <mergeCell ref="D6:D11"/>
    <mergeCell ref="E6:E11"/>
    <mergeCell ref="F6:F11"/>
    <mergeCell ref="G6:G11"/>
  </mergeCells>
  <pageMargins left="0.25" right="0.25" top="0.75" bottom="0.75" header="0.3" footer="0.3"/>
  <pageSetup paperSize="8" scale="32" fitToHeight="0" orientation="landscape"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pageSetUpPr fitToPage="1"/>
  </sheetPr>
  <dimension ref="A1:J42"/>
  <sheetViews>
    <sheetView zoomScale="40" zoomScaleNormal="40" zoomScaleSheetLayoutView="10" workbookViewId="0">
      <selection activeCell="H16" sqref="H16"/>
    </sheetView>
  </sheetViews>
  <sheetFormatPr defaultColWidth="9.140625" defaultRowHeight="109.9" customHeight="1" x14ac:dyDescent="0.4"/>
  <cols>
    <col min="1" max="2" width="42.42578125" style="14" customWidth="1"/>
    <col min="3" max="3" width="38.85546875" style="14" customWidth="1"/>
    <col min="4" max="4" width="59.5703125" style="14" customWidth="1"/>
    <col min="5" max="6" width="42.42578125" style="14" customWidth="1"/>
    <col min="7" max="7" width="69.28515625" style="14" customWidth="1"/>
    <col min="8" max="8" width="42.42578125" style="14" customWidth="1"/>
    <col min="9" max="9" width="33.85546875" style="14" customWidth="1"/>
    <col min="10" max="10" width="89" style="14" customWidth="1"/>
    <col min="11" max="11" width="42.42578125" style="14" customWidth="1"/>
    <col min="12" max="16384" width="9.140625" style="14"/>
  </cols>
  <sheetData>
    <row r="1" spans="1:10" ht="72" customHeight="1" x14ac:dyDescent="0.4">
      <c r="A1" s="96" t="s">
        <v>429</v>
      </c>
      <c r="B1" s="96"/>
      <c r="C1" s="96"/>
      <c r="D1" s="96"/>
      <c r="E1" s="96"/>
      <c r="F1" s="96"/>
      <c r="G1" s="96"/>
      <c r="H1" s="96"/>
      <c r="I1" s="96"/>
      <c r="J1" s="96"/>
    </row>
    <row r="2" spans="1:10" ht="139.5" customHeight="1" x14ac:dyDescent="0.4">
      <c r="A2" s="103" t="s">
        <v>270</v>
      </c>
      <c r="B2" s="103"/>
      <c r="C2" s="103"/>
      <c r="D2" s="103"/>
      <c r="E2" s="103"/>
      <c r="F2" s="103"/>
      <c r="G2" s="103"/>
      <c r="H2" s="103"/>
      <c r="I2" s="103"/>
      <c r="J2" s="103"/>
    </row>
    <row r="3" spans="1:10" ht="116.45" customHeight="1" x14ac:dyDescent="0.4">
      <c r="A3" s="102" t="s">
        <v>363</v>
      </c>
      <c r="B3" s="102"/>
      <c r="C3" s="102"/>
      <c r="D3" s="102"/>
      <c r="E3" s="102"/>
      <c r="F3" s="102"/>
      <c r="G3" s="102"/>
      <c r="H3" s="102"/>
      <c r="I3" s="102"/>
      <c r="J3" s="102"/>
    </row>
    <row r="4" spans="1:10" ht="78.75" customHeight="1" x14ac:dyDescent="0.4">
      <c r="A4" s="97" t="s">
        <v>430</v>
      </c>
      <c r="B4" s="98" t="s">
        <v>431</v>
      </c>
      <c r="C4" s="98" t="s">
        <v>432</v>
      </c>
      <c r="D4" s="99" t="s">
        <v>360</v>
      </c>
      <c r="E4" s="100" t="s">
        <v>355</v>
      </c>
      <c r="F4" s="100"/>
      <c r="G4" s="100"/>
      <c r="H4" s="100"/>
      <c r="I4" s="100"/>
      <c r="J4" s="101"/>
    </row>
    <row r="5" spans="1:10" ht="201" customHeight="1" x14ac:dyDescent="0.4">
      <c r="A5" s="97"/>
      <c r="B5" s="98"/>
      <c r="C5" s="98"/>
      <c r="D5" s="99"/>
      <c r="E5" s="84" t="s">
        <v>356</v>
      </c>
      <c r="F5" s="85" t="s">
        <v>357</v>
      </c>
      <c r="G5" s="85" t="s">
        <v>358</v>
      </c>
      <c r="H5" s="85" t="s">
        <v>359</v>
      </c>
      <c r="I5" s="86" t="s">
        <v>362</v>
      </c>
      <c r="J5" s="87" t="s">
        <v>361</v>
      </c>
    </row>
    <row r="6" spans="1:10" ht="338.25" customHeight="1" x14ac:dyDescent="0.4">
      <c r="A6" s="138" t="s">
        <v>272</v>
      </c>
      <c r="B6" s="19" t="s">
        <v>330</v>
      </c>
      <c r="C6" s="135" t="s">
        <v>238</v>
      </c>
      <c r="D6" s="65" t="s">
        <v>394</v>
      </c>
      <c r="E6" s="65" t="s">
        <v>366</v>
      </c>
      <c r="F6" s="65" t="s">
        <v>396</v>
      </c>
      <c r="G6" s="65" t="s">
        <v>368</v>
      </c>
      <c r="H6" s="65" t="s">
        <v>397</v>
      </c>
      <c r="I6" s="65" t="s">
        <v>398</v>
      </c>
      <c r="J6" s="65" t="s">
        <v>399</v>
      </c>
    </row>
    <row r="7" spans="1:10" ht="205.5" customHeight="1" x14ac:dyDescent="0.4">
      <c r="A7" s="139"/>
      <c r="B7" s="20" t="s">
        <v>236</v>
      </c>
      <c r="C7" s="127"/>
      <c r="D7" s="65" t="s">
        <v>394</v>
      </c>
      <c r="E7" s="65" t="s">
        <v>366</v>
      </c>
      <c r="F7" s="65" t="s">
        <v>396</v>
      </c>
      <c r="G7" s="65" t="s">
        <v>368</v>
      </c>
      <c r="H7" s="65" t="s">
        <v>397</v>
      </c>
      <c r="I7" s="65" t="s">
        <v>398</v>
      </c>
      <c r="J7" s="82" t="s">
        <v>402</v>
      </c>
    </row>
    <row r="8" spans="1:10" ht="348.75" customHeight="1" x14ac:dyDescent="0.4">
      <c r="A8" s="139"/>
      <c r="B8" s="20" t="s">
        <v>244</v>
      </c>
      <c r="C8" s="127"/>
      <c r="D8" s="65" t="s">
        <v>394</v>
      </c>
      <c r="E8" s="65" t="s">
        <v>366</v>
      </c>
      <c r="F8" s="82" t="s">
        <v>367</v>
      </c>
      <c r="G8" s="65" t="s">
        <v>368</v>
      </c>
      <c r="H8" s="65" t="s">
        <v>397</v>
      </c>
      <c r="I8" s="65" t="s">
        <v>369</v>
      </c>
      <c r="J8" s="65" t="s">
        <v>400</v>
      </c>
    </row>
    <row r="9" spans="1:10" ht="295.5" customHeight="1" x14ac:dyDescent="0.4">
      <c r="A9" s="139"/>
      <c r="B9" s="19" t="s">
        <v>245</v>
      </c>
      <c r="C9" s="127"/>
      <c r="D9" s="58" t="s">
        <v>403</v>
      </c>
      <c r="E9" s="65" t="s">
        <v>366</v>
      </c>
      <c r="F9" s="65" t="s">
        <v>396</v>
      </c>
      <c r="G9" s="65" t="s">
        <v>368</v>
      </c>
      <c r="H9" s="65" t="s">
        <v>397</v>
      </c>
      <c r="I9" s="65" t="s">
        <v>398</v>
      </c>
      <c r="J9" s="65" t="s">
        <v>400</v>
      </c>
    </row>
    <row r="10" spans="1:10" ht="258" customHeight="1" thickBot="1" x14ac:dyDescent="0.45">
      <c r="A10" s="140"/>
      <c r="B10" s="42" t="s">
        <v>239</v>
      </c>
      <c r="C10" s="137"/>
      <c r="D10" s="83" t="s">
        <v>390</v>
      </c>
      <c r="E10" s="68" t="s">
        <v>366</v>
      </c>
      <c r="F10" s="83" t="s">
        <v>401</v>
      </c>
      <c r="G10" s="68" t="s">
        <v>368</v>
      </c>
      <c r="H10" s="68" t="s">
        <v>397</v>
      </c>
      <c r="I10" s="68" t="s">
        <v>373</v>
      </c>
      <c r="J10" s="68" t="s">
        <v>402</v>
      </c>
    </row>
    <row r="42" spans="1:3" ht="109.9" customHeight="1" x14ac:dyDescent="0.4">
      <c r="A42" s="90"/>
      <c r="B42" s="90"/>
      <c r="C42" s="90"/>
    </row>
  </sheetData>
  <sheetProtection formatRows="0"/>
  <mergeCells count="11">
    <mergeCell ref="A42:C42"/>
    <mergeCell ref="C6:C10"/>
    <mergeCell ref="A6:A10"/>
    <mergeCell ref="A1:J1"/>
    <mergeCell ref="A2:J2"/>
    <mergeCell ref="A3:J3"/>
    <mergeCell ref="A4:A5"/>
    <mergeCell ref="B4:B5"/>
    <mergeCell ref="C4:C5"/>
    <mergeCell ref="D4:D5"/>
    <mergeCell ref="E4:J4"/>
  </mergeCells>
  <pageMargins left="0.25" right="0.25" top="0.75" bottom="0.75" header="0.3" footer="0.3"/>
  <pageSetup paperSize="8" scale="40" fitToHeight="0" orientation="landscape"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pageSetUpPr fitToPage="1"/>
  </sheetPr>
  <dimension ref="A1:FH59"/>
  <sheetViews>
    <sheetView topLeftCell="A12" zoomScale="40" zoomScaleNormal="40" zoomScaleSheetLayoutView="10" workbookViewId="0">
      <selection activeCell="A14" sqref="A14"/>
    </sheetView>
  </sheetViews>
  <sheetFormatPr defaultColWidth="9.140625" defaultRowHeight="26.25" x14ac:dyDescent="0.4"/>
  <cols>
    <col min="1" max="1" width="52.28515625" style="14" customWidth="1"/>
    <col min="2" max="2" width="63" style="14" customWidth="1"/>
    <col min="3" max="3" width="44.28515625" style="14" customWidth="1"/>
    <col min="4" max="6" width="71" style="14" customWidth="1"/>
    <col min="7" max="7" width="46.7109375" style="14" customWidth="1"/>
    <col min="8" max="8" width="60.28515625" style="14" customWidth="1"/>
    <col min="9" max="9" width="41" style="14" customWidth="1"/>
    <col min="10" max="10" width="121.42578125" style="14" customWidth="1"/>
    <col min="11" max="11" width="71" style="14" customWidth="1"/>
    <col min="12" max="16384" width="9.140625" style="14"/>
  </cols>
  <sheetData>
    <row r="1" spans="1:164" ht="72" customHeight="1" x14ac:dyDescent="0.4">
      <c r="A1" s="96" t="s">
        <v>429</v>
      </c>
      <c r="B1" s="96"/>
      <c r="C1" s="96"/>
      <c r="D1" s="96"/>
      <c r="E1" s="96"/>
      <c r="F1" s="96"/>
      <c r="G1" s="96"/>
      <c r="H1" s="96"/>
      <c r="I1" s="96"/>
      <c r="J1" s="96"/>
    </row>
    <row r="2" spans="1:164" ht="139.5" customHeight="1" x14ac:dyDescent="0.4">
      <c r="A2" s="103" t="s">
        <v>322</v>
      </c>
      <c r="B2" s="103"/>
      <c r="C2" s="103"/>
      <c r="D2" s="103"/>
      <c r="E2" s="103"/>
      <c r="F2" s="103"/>
      <c r="G2" s="103"/>
      <c r="H2" s="103"/>
      <c r="I2" s="103"/>
      <c r="J2" s="103"/>
    </row>
    <row r="3" spans="1:164" ht="116.45" customHeight="1" x14ac:dyDescent="0.4">
      <c r="A3" s="102" t="s">
        <v>363</v>
      </c>
      <c r="B3" s="102"/>
      <c r="C3" s="102"/>
      <c r="D3" s="102"/>
      <c r="E3" s="102"/>
      <c r="F3" s="102"/>
      <c r="G3" s="102"/>
      <c r="H3" s="102"/>
      <c r="I3" s="102"/>
      <c r="J3" s="102"/>
    </row>
    <row r="4" spans="1:164" ht="78.75" customHeight="1" x14ac:dyDescent="0.4">
      <c r="A4" s="97" t="s">
        <v>430</v>
      </c>
      <c r="B4" s="98" t="s">
        <v>431</v>
      </c>
      <c r="C4" s="98" t="s">
        <v>432</v>
      </c>
      <c r="D4" s="99" t="s">
        <v>360</v>
      </c>
      <c r="E4" s="100" t="s">
        <v>355</v>
      </c>
      <c r="F4" s="100"/>
      <c r="G4" s="100"/>
      <c r="H4" s="100"/>
      <c r="I4" s="100"/>
      <c r="J4" s="101"/>
    </row>
    <row r="5" spans="1:164" ht="201" customHeight="1" x14ac:dyDescent="0.4">
      <c r="A5" s="97"/>
      <c r="B5" s="98"/>
      <c r="C5" s="98"/>
      <c r="D5" s="99"/>
      <c r="E5" s="84" t="s">
        <v>356</v>
      </c>
      <c r="F5" s="85" t="s">
        <v>357</v>
      </c>
      <c r="G5" s="85" t="s">
        <v>358</v>
      </c>
      <c r="H5" s="85" t="s">
        <v>359</v>
      </c>
      <c r="I5" s="86" t="s">
        <v>362</v>
      </c>
      <c r="J5" s="87" t="s">
        <v>361</v>
      </c>
    </row>
    <row r="6" spans="1:164" ht="157.5" x14ac:dyDescent="0.4">
      <c r="A6" s="127" t="s">
        <v>326</v>
      </c>
      <c r="B6" s="20" t="s">
        <v>323</v>
      </c>
      <c r="C6" s="127" t="s">
        <v>238</v>
      </c>
      <c r="D6" s="73" t="s">
        <v>414</v>
      </c>
      <c r="E6" s="73" t="s">
        <v>366</v>
      </c>
      <c r="F6" s="73" t="s">
        <v>396</v>
      </c>
      <c r="G6" s="73" t="s">
        <v>368</v>
      </c>
      <c r="H6" s="73" t="s">
        <v>397</v>
      </c>
      <c r="I6" s="73" t="s">
        <v>398</v>
      </c>
      <c r="J6" s="73" t="s">
        <v>399</v>
      </c>
    </row>
    <row r="7" spans="1:164" ht="144.75" customHeight="1" x14ac:dyDescent="0.4">
      <c r="A7" s="127"/>
      <c r="B7" s="20" t="s">
        <v>236</v>
      </c>
      <c r="C7" s="127"/>
      <c r="D7" s="73" t="s">
        <v>394</v>
      </c>
      <c r="E7" s="73" t="s">
        <v>366</v>
      </c>
      <c r="F7" s="73" t="s">
        <v>396</v>
      </c>
      <c r="G7" s="73" t="s">
        <v>368</v>
      </c>
      <c r="H7" s="73" t="s">
        <v>397</v>
      </c>
      <c r="I7" s="73" t="s">
        <v>398</v>
      </c>
      <c r="J7" s="73" t="s">
        <v>402</v>
      </c>
    </row>
    <row r="8" spans="1:164" ht="157.5" x14ac:dyDescent="0.4">
      <c r="A8" s="127"/>
      <c r="B8" s="19" t="s">
        <v>324</v>
      </c>
      <c r="C8" s="127"/>
      <c r="D8" s="20" t="s">
        <v>365</v>
      </c>
      <c r="E8" s="73" t="s">
        <v>366</v>
      </c>
      <c r="F8" s="73" t="s">
        <v>367</v>
      </c>
      <c r="G8" s="73" t="s">
        <v>368</v>
      </c>
      <c r="H8" s="73" t="s">
        <v>407</v>
      </c>
      <c r="I8" s="73" t="s">
        <v>392</v>
      </c>
      <c r="J8" s="73" t="s">
        <v>411</v>
      </c>
    </row>
    <row r="9" spans="1:164" ht="157.5" x14ac:dyDescent="0.4">
      <c r="A9" s="127"/>
      <c r="B9" s="21" t="s">
        <v>325</v>
      </c>
      <c r="C9" s="127"/>
      <c r="D9" s="72" t="s">
        <v>403</v>
      </c>
      <c r="E9" s="73" t="s">
        <v>366</v>
      </c>
      <c r="F9" s="73" t="s">
        <v>396</v>
      </c>
      <c r="G9" s="73" t="s">
        <v>368</v>
      </c>
      <c r="H9" s="73" t="s">
        <v>397</v>
      </c>
      <c r="I9" s="73" t="s">
        <v>398</v>
      </c>
      <c r="J9" s="73" t="s">
        <v>400</v>
      </c>
      <c r="K9" s="52"/>
      <c r="L9" s="52"/>
      <c r="M9" s="52"/>
      <c r="N9" s="52"/>
      <c r="O9" s="52"/>
      <c r="P9" s="52"/>
      <c r="Q9" s="52"/>
      <c r="R9" s="52"/>
      <c r="S9" s="52"/>
      <c r="T9" s="52"/>
      <c r="U9" s="52"/>
      <c r="V9" s="52"/>
      <c r="W9" s="52"/>
      <c r="X9" s="52"/>
      <c r="Y9" s="52"/>
      <c r="Z9" s="52"/>
      <c r="AA9" s="52"/>
      <c r="AB9" s="52"/>
      <c r="AC9" s="52"/>
      <c r="AD9" s="52"/>
      <c r="AE9" s="52"/>
      <c r="AF9" s="52"/>
      <c r="AG9" s="52"/>
      <c r="AH9" s="52"/>
      <c r="AI9" s="52"/>
      <c r="AJ9" s="52"/>
      <c r="AK9" s="52"/>
      <c r="AL9" s="52"/>
      <c r="AM9" s="52"/>
      <c r="AN9" s="52"/>
      <c r="AO9" s="52"/>
      <c r="AP9" s="52"/>
      <c r="AQ9" s="52"/>
      <c r="AR9" s="52"/>
      <c r="AS9" s="52"/>
      <c r="AT9" s="52"/>
      <c r="AU9" s="52"/>
      <c r="AV9" s="52"/>
      <c r="AW9" s="52"/>
      <c r="AX9" s="52"/>
      <c r="AY9" s="52"/>
      <c r="AZ9" s="52"/>
      <c r="BA9" s="52"/>
      <c r="BB9" s="52"/>
      <c r="BC9" s="52"/>
      <c r="BD9" s="52"/>
      <c r="BE9" s="52"/>
      <c r="BF9" s="52"/>
      <c r="BG9" s="52"/>
      <c r="BH9" s="52"/>
      <c r="BI9" s="52"/>
      <c r="BJ9" s="52"/>
      <c r="BK9" s="52"/>
      <c r="BL9" s="52"/>
      <c r="BM9" s="52"/>
      <c r="BN9" s="52"/>
      <c r="BO9" s="52"/>
      <c r="BP9" s="52"/>
      <c r="BQ9" s="52"/>
      <c r="BR9" s="52"/>
      <c r="BS9" s="52"/>
      <c r="BT9" s="52"/>
      <c r="BU9" s="52"/>
      <c r="BV9" s="52"/>
      <c r="BW9" s="52"/>
      <c r="BX9" s="52"/>
      <c r="BY9" s="52"/>
      <c r="BZ9" s="52"/>
      <c r="CA9" s="52"/>
      <c r="CB9" s="52"/>
      <c r="CC9" s="52"/>
      <c r="CD9" s="52"/>
      <c r="CE9" s="52"/>
      <c r="CF9" s="52"/>
      <c r="CG9" s="52"/>
      <c r="CH9" s="52"/>
      <c r="CI9" s="52"/>
      <c r="CJ9" s="52"/>
      <c r="CK9" s="52"/>
      <c r="CL9" s="52"/>
      <c r="CM9" s="52"/>
      <c r="CN9" s="52"/>
      <c r="CO9" s="52"/>
      <c r="CP9" s="52"/>
      <c r="CQ9" s="52"/>
      <c r="CR9" s="52"/>
      <c r="CS9" s="52"/>
      <c r="CT9" s="52"/>
      <c r="CU9" s="52"/>
      <c r="CV9" s="52"/>
      <c r="CW9" s="52"/>
      <c r="CX9" s="52"/>
      <c r="CY9" s="52"/>
      <c r="CZ9" s="52"/>
      <c r="DA9" s="52"/>
      <c r="DB9" s="52"/>
      <c r="DC9" s="52"/>
      <c r="DD9" s="52"/>
      <c r="DE9" s="52"/>
      <c r="DF9" s="52"/>
      <c r="DG9" s="52"/>
      <c r="DH9" s="52"/>
      <c r="DI9" s="52"/>
      <c r="DJ9" s="52"/>
      <c r="DK9" s="52"/>
      <c r="DL9" s="52"/>
      <c r="DM9" s="52"/>
      <c r="DN9" s="52"/>
      <c r="DO9" s="52"/>
      <c r="DP9" s="52"/>
      <c r="DQ9" s="52"/>
      <c r="DR9" s="52"/>
      <c r="DS9" s="52"/>
      <c r="DT9" s="52"/>
      <c r="DU9" s="52"/>
      <c r="DV9" s="52"/>
      <c r="DW9" s="52"/>
      <c r="DX9" s="52"/>
      <c r="DY9" s="52"/>
      <c r="DZ9" s="52"/>
      <c r="EA9" s="52"/>
      <c r="EB9" s="52"/>
      <c r="EC9" s="52"/>
      <c r="ED9" s="52"/>
      <c r="EE9" s="52"/>
      <c r="EF9" s="52"/>
      <c r="EG9" s="52"/>
      <c r="EH9" s="52"/>
      <c r="EI9" s="52"/>
      <c r="EJ9" s="52"/>
      <c r="EK9" s="52"/>
      <c r="EL9" s="52"/>
      <c r="EM9" s="52"/>
      <c r="EN9" s="52"/>
      <c r="EO9" s="52"/>
      <c r="EP9" s="52"/>
      <c r="EQ9" s="52"/>
      <c r="ER9" s="52"/>
      <c r="ES9" s="52"/>
      <c r="ET9" s="52"/>
      <c r="EU9" s="52"/>
      <c r="EV9" s="52"/>
      <c r="EW9" s="52"/>
      <c r="EX9" s="52"/>
      <c r="EY9" s="52"/>
      <c r="EZ9" s="52"/>
      <c r="FA9" s="52"/>
      <c r="FB9" s="52"/>
      <c r="FC9" s="52"/>
      <c r="FD9" s="52"/>
      <c r="FE9" s="52"/>
      <c r="FF9" s="52"/>
      <c r="FG9" s="52"/>
      <c r="FH9" s="52"/>
    </row>
    <row r="10" spans="1:164" ht="158.25" thickBot="1" x14ac:dyDescent="0.45">
      <c r="A10" s="128"/>
      <c r="B10" s="42" t="s">
        <v>239</v>
      </c>
      <c r="C10" s="137"/>
      <c r="D10" s="35" t="s">
        <v>390</v>
      </c>
      <c r="E10" s="35" t="s">
        <v>366</v>
      </c>
      <c r="F10" s="35" t="s">
        <v>401</v>
      </c>
      <c r="G10" s="35" t="s">
        <v>368</v>
      </c>
      <c r="H10" s="35" t="s">
        <v>397</v>
      </c>
      <c r="I10" s="35" t="s">
        <v>373</v>
      </c>
      <c r="J10" s="35" t="s">
        <v>402</v>
      </c>
      <c r="K10" s="52"/>
      <c r="L10" s="52"/>
      <c r="M10" s="52"/>
      <c r="N10" s="52"/>
      <c r="O10" s="52"/>
      <c r="P10" s="52"/>
      <c r="Q10" s="52"/>
      <c r="R10" s="52"/>
      <c r="S10" s="52"/>
      <c r="T10" s="52"/>
      <c r="U10" s="52"/>
      <c r="V10" s="52"/>
      <c r="W10" s="52"/>
      <c r="X10" s="52"/>
      <c r="Y10" s="52"/>
      <c r="Z10" s="52"/>
      <c r="AA10" s="52"/>
      <c r="AB10" s="52"/>
      <c r="AC10" s="52"/>
      <c r="AD10" s="52"/>
      <c r="AE10" s="52"/>
      <c r="AF10" s="52"/>
      <c r="AG10" s="52"/>
      <c r="AH10" s="52"/>
      <c r="AI10" s="52"/>
      <c r="AJ10" s="52"/>
      <c r="AK10" s="52"/>
      <c r="AL10" s="52"/>
      <c r="AM10" s="52"/>
      <c r="AN10" s="52"/>
      <c r="AO10" s="52"/>
      <c r="AP10" s="52"/>
      <c r="AQ10" s="52"/>
      <c r="AR10" s="52"/>
      <c r="AS10" s="52"/>
      <c r="AT10" s="52"/>
      <c r="AU10" s="52"/>
      <c r="AV10" s="52"/>
      <c r="AW10" s="52"/>
      <c r="AX10" s="52"/>
      <c r="AY10" s="52"/>
      <c r="AZ10" s="52"/>
      <c r="BA10" s="52"/>
      <c r="BB10" s="52"/>
      <c r="BC10" s="52"/>
      <c r="BD10" s="52"/>
      <c r="BE10" s="52"/>
      <c r="BF10" s="52"/>
      <c r="BG10" s="52"/>
      <c r="BH10" s="52"/>
      <c r="BI10" s="52"/>
      <c r="BJ10" s="52"/>
      <c r="BK10" s="52"/>
      <c r="BL10" s="52"/>
      <c r="BM10" s="52"/>
      <c r="BN10" s="52"/>
      <c r="BO10" s="52"/>
      <c r="BP10" s="52"/>
      <c r="BQ10" s="52"/>
      <c r="BR10" s="52"/>
      <c r="BS10" s="52"/>
      <c r="BT10" s="52"/>
      <c r="BU10" s="52"/>
      <c r="BV10" s="52"/>
      <c r="BW10" s="52"/>
      <c r="BX10" s="52"/>
      <c r="BY10" s="52"/>
      <c r="BZ10" s="52"/>
      <c r="CA10" s="52"/>
      <c r="CB10" s="52"/>
      <c r="CC10" s="52"/>
      <c r="CD10" s="52"/>
      <c r="CE10" s="52"/>
      <c r="CF10" s="52"/>
      <c r="CG10" s="52"/>
      <c r="CH10" s="52"/>
      <c r="CI10" s="52"/>
      <c r="CJ10" s="52"/>
      <c r="CK10" s="52"/>
      <c r="CL10" s="52"/>
      <c r="CM10" s="52"/>
      <c r="CN10" s="52"/>
      <c r="CO10" s="52"/>
      <c r="CP10" s="52"/>
      <c r="CQ10" s="52"/>
      <c r="CR10" s="52"/>
      <c r="CS10" s="52"/>
      <c r="CT10" s="52"/>
      <c r="CU10" s="52"/>
      <c r="CV10" s="52"/>
      <c r="CW10" s="52"/>
      <c r="CX10" s="52"/>
      <c r="CY10" s="52"/>
      <c r="CZ10" s="52"/>
      <c r="DA10" s="52"/>
      <c r="DB10" s="52"/>
      <c r="DC10" s="52"/>
      <c r="DD10" s="52"/>
      <c r="DE10" s="52"/>
      <c r="DF10" s="52"/>
      <c r="DG10" s="52"/>
      <c r="DH10" s="52"/>
      <c r="DI10" s="52"/>
      <c r="DJ10" s="52"/>
      <c r="DK10" s="52"/>
      <c r="DL10" s="52"/>
      <c r="DM10" s="52"/>
      <c r="DN10" s="52"/>
      <c r="DO10" s="52"/>
      <c r="DP10" s="52"/>
      <c r="DQ10" s="52"/>
      <c r="DR10" s="52"/>
      <c r="DS10" s="52"/>
      <c r="DT10" s="52"/>
      <c r="DU10" s="52"/>
      <c r="DV10" s="52"/>
      <c r="DW10" s="52"/>
      <c r="DX10" s="52"/>
      <c r="DY10" s="52"/>
      <c r="DZ10" s="52"/>
      <c r="EA10" s="52"/>
      <c r="EB10" s="52"/>
      <c r="EC10" s="52"/>
      <c r="ED10" s="52"/>
      <c r="EE10" s="52"/>
      <c r="EF10" s="52"/>
      <c r="EG10" s="52"/>
      <c r="EH10" s="52"/>
      <c r="EI10" s="52"/>
      <c r="EJ10" s="52"/>
      <c r="EK10" s="52"/>
      <c r="EL10" s="52"/>
      <c r="EM10" s="52"/>
      <c r="EN10" s="52"/>
      <c r="EO10" s="52"/>
      <c r="EP10" s="52"/>
      <c r="EQ10" s="52"/>
      <c r="ER10" s="52"/>
      <c r="ES10" s="52"/>
      <c r="ET10" s="52"/>
      <c r="EU10" s="52"/>
      <c r="EV10" s="52"/>
      <c r="EW10" s="52"/>
      <c r="EX10" s="52"/>
      <c r="EY10" s="52"/>
      <c r="EZ10" s="52"/>
      <c r="FA10" s="52"/>
      <c r="FB10" s="52"/>
      <c r="FC10" s="52"/>
      <c r="FD10" s="52"/>
      <c r="FE10" s="52"/>
      <c r="FF10" s="52"/>
      <c r="FG10" s="52"/>
      <c r="FH10" s="52"/>
    </row>
    <row r="11" spans="1:164" s="46" customFormat="1" ht="210" customHeight="1" thickTop="1" x14ac:dyDescent="0.4">
      <c r="A11" s="126" t="s">
        <v>327</v>
      </c>
      <c r="B11" s="20" t="s">
        <v>328</v>
      </c>
      <c r="C11" s="134" t="s">
        <v>234</v>
      </c>
      <c r="D11" s="74" t="s">
        <v>365</v>
      </c>
      <c r="E11" s="73" t="s">
        <v>366</v>
      </c>
      <c r="F11" s="73" t="s">
        <v>367</v>
      </c>
      <c r="G11" s="73" t="s">
        <v>368</v>
      </c>
      <c r="H11" s="73" t="s">
        <v>407</v>
      </c>
      <c r="I11" s="73" t="s">
        <v>392</v>
      </c>
      <c r="J11" s="73" t="s">
        <v>412</v>
      </c>
      <c r="K11" s="52"/>
      <c r="L11" s="52"/>
      <c r="M11" s="52"/>
      <c r="N11" s="52"/>
      <c r="O11" s="52"/>
      <c r="P11" s="52"/>
      <c r="Q11" s="52"/>
      <c r="R11" s="52"/>
      <c r="S11" s="52"/>
      <c r="T11" s="52"/>
      <c r="U11" s="52"/>
      <c r="V11" s="52"/>
      <c r="W11" s="52"/>
      <c r="X11" s="52"/>
      <c r="Y11" s="52"/>
      <c r="Z11" s="52"/>
      <c r="AA11" s="52"/>
      <c r="AB11" s="52"/>
      <c r="AC11" s="52"/>
      <c r="AD11" s="52"/>
      <c r="AE11" s="52"/>
      <c r="AF11" s="52"/>
      <c r="AG11" s="52"/>
      <c r="AH11" s="52"/>
      <c r="AI11" s="52"/>
      <c r="AJ11" s="52"/>
      <c r="AK11" s="52"/>
      <c r="AL11" s="52"/>
      <c r="AM11" s="52"/>
      <c r="AN11" s="52"/>
      <c r="AO11" s="52"/>
      <c r="AP11" s="52"/>
      <c r="AQ11" s="52"/>
      <c r="AR11" s="52"/>
      <c r="AS11" s="52"/>
      <c r="AT11" s="52"/>
      <c r="AU11" s="52"/>
      <c r="AV11" s="52"/>
      <c r="AW11" s="52"/>
      <c r="AX11" s="52"/>
      <c r="AY11" s="52"/>
      <c r="AZ11" s="52"/>
      <c r="BA11" s="52"/>
      <c r="BB11" s="52"/>
      <c r="BC11" s="52"/>
      <c r="BD11" s="52"/>
      <c r="BE11" s="52"/>
      <c r="BF11" s="52"/>
      <c r="BG11" s="52"/>
      <c r="BH11" s="52"/>
      <c r="BI11" s="52"/>
      <c r="BJ11" s="52"/>
      <c r="BK11" s="52"/>
      <c r="BL11" s="52"/>
      <c r="BM11" s="52"/>
      <c r="BN11" s="52"/>
      <c r="BO11" s="52"/>
      <c r="BP11" s="52"/>
      <c r="BQ11" s="52"/>
      <c r="BR11" s="52"/>
      <c r="BS11" s="52"/>
      <c r="BT11" s="52"/>
      <c r="BU11" s="52"/>
      <c r="BV11" s="52"/>
      <c r="BW11" s="52"/>
      <c r="BX11" s="52"/>
      <c r="BY11" s="52"/>
      <c r="BZ11" s="52"/>
      <c r="CA11" s="52"/>
      <c r="CB11" s="52"/>
      <c r="CC11" s="52"/>
      <c r="CD11" s="52"/>
      <c r="CE11" s="52"/>
      <c r="CF11" s="52"/>
      <c r="CG11" s="52"/>
      <c r="CH11" s="52"/>
      <c r="CI11" s="52"/>
      <c r="CJ11" s="52"/>
      <c r="CK11" s="52"/>
      <c r="CL11" s="52"/>
      <c r="CM11" s="52"/>
      <c r="CN11" s="52"/>
      <c r="CO11" s="52"/>
      <c r="CP11" s="52"/>
      <c r="CQ11" s="52"/>
      <c r="CR11" s="52"/>
      <c r="CS11" s="52"/>
      <c r="CT11" s="52"/>
      <c r="CU11" s="52"/>
      <c r="CV11" s="52"/>
      <c r="CW11" s="52"/>
      <c r="CX11" s="52"/>
      <c r="CY11" s="52"/>
      <c r="CZ11" s="52"/>
      <c r="DA11" s="52"/>
      <c r="DB11" s="52"/>
      <c r="DC11" s="52"/>
      <c r="DD11" s="52"/>
      <c r="DE11" s="52"/>
      <c r="DF11" s="52"/>
      <c r="DG11" s="52"/>
      <c r="DH11" s="52"/>
      <c r="DI11" s="52"/>
      <c r="DJ11" s="52"/>
      <c r="DK11" s="52"/>
      <c r="DL11" s="52"/>
      <c r="DM11" s="52"/>
      <c r="DN11" s="52"/>
      <c r="DO11" s="52"/>
      <c r="DP11" s="52"/>
      <c r="DQ11" s="52"/>
      <c r="DR11" s="52"/>
      <c r="DS11" s="52"/>
      <c r="DT11" s="52"/>
      <c r="DU11" s="52"/>
      <c r="DV11" s="52"/>
      <c r="DW11" s="52"/>
      <c r="DX11" s="52"/>
      <c r="DY11" s="52"/>
      <c r="DZ11" s="52"/>
      <c r="EA11" s="52"/>
      <c r="EB11" s="52"/>
      <c r="EC11" s="52"/>
      <c r="ED11" s="52"/>
      <c r="EE11" s="52"/>
      <c r="EF11" s="52"/>
      <c r="EG11" s="52"/>
      <c r="EH11" s="52"/>
      <c r="EI11" s="52"/>
      <c r="EJ11" s="52"/>
      <c r="EK11" s="52"/>
      <c r="EL11" s="52"/>
      <c r="EM11" s="52"/>
      <c r="EN11" s="52"/>
      <c r="EO11" s="52"/>
      <c r="EP11" s="52"/>
      <c r="EQ11" s="52"/>
      <c r="ER11" s="52"/>
      <c r="ES11" s="52"/>
      <c r="ET11" s="52"/>
      <c r="EU11" s="52"/>
      <c r="EV11" s="52"/>
      <c r="EW11" s="52"/>
      <c r="EX11" s="52"/>
      <c r="EY11" s="52"/>
      <c r="EZ11" s="52"/>
      <c r="FA11" s="52"/>
      <c r="FB11" s="52"/>
      <c r="FC11" s="52"/>
      <c r="FD11" s="52"/>
      <c r="FE11" s="52"/>
      <c r="FF11" s="52"/>
      <c r="FG11" s="52"/>
      <c r="FH11" s="52"/>
    </row>
    <row r="12" spans="1:164" s="24" customFormat="1" ht="78.75" x14ac:dyDescent="0.4">
      <c r="A12" s="127"/>
      <c r="B12" s="19" t="s">
        <v>236</v>
      </c>
      <c r="C12" s="127"/>
      <c r="D12" s="75" t="s">
        <v>414</v>
      </c>
      <c r="E12" s="73" t="s">
        <v>366</v>
      </c>
      <c r="F12" s="73" t="s">
        <v>396</v>
      </c>
      <c r="G12" s="73" t="s">
        <v>368</v>
      </c>
      <c r="H12" s="73" t="s">
        <v>397</v>
      </c>
      <c r="I12" s="73" t="s">
        <v>373</v>
      </c>
      <c r="J12" s="73" t="s">
        <v>402</v>
      </c>
      <c r="K12" s="52"/>
      <c r="L12" s="52"/>
      <c r="M12" s="52"/>
      <c r="N12" s="52"/>
      <c r="O12" s="52"/>
      <c r="P12" s="52"/>
      <c r="Q12" s="52"/>
      <c r="R12" s="52"/>
      <c r="S12" s="52"/>
      <c r="T12" s="52"/>
      <c r="U12" s="52"/>
      <c r="V12" s="52"/>
      <c r="W12" s="52"/>
      <c r="X12" s="52"/>
      <c r="Y12" s="52"/>
      <c r="Z12" s="52"/>
      <c r="AA12" s="52"/>
      <c r="AB12" s="52"/>
      <c r="AC12" s="52"/>
      <c r="AD12" s="52"/>
      <c r="AE12" s="52"/>
      <c r="AF12" s="52"/>
      <c r="AG12" s="52"/>
      <c r="AH12" s="52"/>
      <c r="AI12" s="52"/>
      <c r="AJ12" s="52"/>
      <c r="AK12" s="52"/>
      <c r="AL12" s="52"/>
      <c r="AM12" s="52"/>
      <c r="AN12" s="52"/>
      <c r="AO12" s="52"/>
      <c r="AP12" s="52"/>
      <c r="AQ12" s="52"/>
      <c r="AR12" s="52"/>
      <c r="AS12" s="52"/>
      <c r="AT12" s="52"/>
      <c r="AU12" s="52"/>
      <c r="AV12" s="52"/>
      <c r="AW12" s="52"/>
      <c r="AX12" s="52"/>
      <c r="AY12" s="52"/>
      <c r="AZ12" s="52"/>
      <c r="BA12" s="52"/>
      <c r="BB12" s="52"/>
      <c r="BC12" s="52"/>
      <c r="BD12" s="52"/>
      <c r="BE12" s="52"/>
      <c r="BF12" s="52"/>
      <c r="BG12" s="52"/>
      <c r="BH12" s="52"/>
      <c r="BI12" s="52"/>
      <c r="BJ12" s="52"/>
      <c r="BK12" s="52"/>
      <c r="BL12" s="52"/>
      <c r="BM12" s="52"/>
      <c r="BN12" s="52"/>
      <c r="BO12" s="52"/>
      <c r="BP12" s="52"/>
      <c r="BQ12" s="52"/>
      <c r="BR12" s="52"/>
      <c r="BS12" s="52"/>
      <c r="BT12" s="52"/>
      <c r="BU12" s="52"/>
      <c r="BV12" s="52"/>
      <c r="BW12" s="52"/>
      <c r="BX12" s="52"/>
      <c r="BY12" s="52"/>
      <c r="BZ12" s="52"/>
      <c r="CA12" s="52"/>
      <c r="CB12" s="52"/>
      <c r="CC12" s="52"/>
      <c r="CD12" s="52"/>
      <c r="CE12" s="52"/>
      <c r="CF12" s="52"/>
      <c r="CG12" s="52"/>
      <c r="CH12" s="52"/>
      <c r="CI12" s="52"/>
      <c r="CJ12" s="52"/>
      <c r="CK12" s="52"/>
      <c r="CL12" s="52"/>
      <c r="CM12" s="52"/>
      <c r="CN12" s="52"/>
      <c r="CO12" s="52"/>
      <c r="CP12" s="52"/>
      <c r="CQ12" s="52"/>
      <c r="CR12" s="52"/>
      <c r="CS12" s="52"/>
      <c r="CT12" s="52"/>
      <c r="CU12" s="52"/>
      <c r="CV12" s="52"/>
      <c r="CW12" s="52"/>
      <c r="CX12" s="52"/>
      <c r="CY12" s="52"/>
      <c r="CZ12" s="52"/>
      <c r="DA12" s="52"/>
      <c r="DB12" s="52"/>
      <c r="DC12" s="52"/>
      <c r="DD12" s="52"/>
      <c r="DE12" s="52"/>
      <c r="DF12" s="52"/>
      <c r="DG12" s="52"/>
      <c r="DH12" s="52"/>
      <c r="DI12" s="52"/>
      <c r="DJ12" s="52"/>
      <c r="DK12" s="52"/>
      <c r="DL12" s="52"/>
      <c r="DM12" s="52"/>
      <c r="DN12" s="52"/>
      <c r="DO12" s="52"/>
      <c r="DP12" s="52"/>
      <c r="DQ12" s="52"/>
      <c r="DR12" s="52"/>
      <c r="DS12" s="52"/>
      <c r="DT12" s="52"/>
      <c r="DU12" s="52"/>
      <c r="DV12" s="52"/>
      <c r="DW12" s="52"/>
      <c r="DX12" s="52"/>
      <c r="DY12" s="52"/>
      <c r="DZ12" s="52"/>
      <c r="EA12" s="52"/>
      <c r="EB12" s="52"/>
      <c r="EC12" s="52"/>
      <c r="ED12" s="52"/>
      <c r="EE12" s="52"/>
      <c r="EF12" s="52"/>
      <c r="EG12" s="52"/>
      <c r="EH12" s="52"/>
      <c r="EI12" s="52"/>
      <c r="EJ12" s="52"/>
      <c r="EK12" s="52"/>
      <c r="EL12" s="52"/>
      <c r="EM12" s="52"/>
      <c r="EN12" s="52"/>
      <c r="EO12" s="52"/>
      <c r="EP12" s="52"/>
      <c r="EQ12" s="52"/>
      <c r="ER12" s="52"/>
      <c r="ES12" s="52"/>
      <c r="ET12" s="52"/>
      <c r="EU12" s="52"/>
      <c r="EV12" s="52"/>
      <c r="EW12" s="52"/>
      <c r="EX12" s="52"/>
      <c r="EY12" s="52"/>
      <c r="EZ12" s="52"/>
      <c r="FA12" s="52"/>
      <c r="FB12" s="52"/>
      <c r="FC12" s="52"/>
      <c r="FD12" s="52"/>
      <c r="FE12" s="52"/>
      <c r="FF12" s="52"/>
      <c r="FG12" s="52"/>
      <c r="FH12" s="52"/>
    </row>
    <row r="13" spans="1:164" ht="223.5" customHeight="1" thickBot="1" x14ac:dyDescent="0.45">
      <c r="A13" s="128"/>
      <c r="B13" s="48" t="s">
        <v>329</v>
      </c>
      <c r="C13" s="128"/>
      <c r="D13" s="68" t="s">
        <v>365</v>
      </c>
      <c r="E13" s="68" t="s">
        <v>366</v>
      </c>
      <c r="F13" s="68" t="s">
        <v>367</v>
      </c>
      <c r="G13" s="68" t="s">
        <v>368</v>
      </c>
      <c r="H13" s="68" t="s">
        <v>407</v>
      </c>
      <c r="I13" s="68" t="s">
        <v>392</v>
      </c>
      <c r="J13" s="68" t="s">
        <v>411</v>
      </c>
      <c r="K13" s="52"/>
      <c r="L13" s="52"/>
      <c r="M13" s="52"/>
      <c r="N13" s="52"/>
      <c r="O13" s="52"/>
      <c r="P13" s="52"/>
      <c r="Q13" s="52"/>
      <c r="R13" s="52"/>
      <c r="S13" s="52"/>
      <c r="T13" s="52"/>
      <c r="U13" s="52"/>
      <c r="V13" s="52"/>
      <c r="W13" s="52"/>
      <c r="X13" s="52"/>
      <c r="Y13" s="52"/>
      <c r="Z13" s="52"/>
      <c r="AA13" s="52"/>
      <c r="AB13" s="52"/>
      <c r="AC13" s="52"/>
      <c r="AD13" s="52"/>
      <c r="AE13" s="52"/>
      <c r="AF13" s="52"/>
      <c r="AG13" s="52"/>
      <c r="AH13" s="52"/>
      <c r="AI13" s="52"/>
      <c r="AJ13" s="52"/>
      <c r="AK13" s="52"/>
      <c r="AL13" s="52"/>
      <c r="AM13" s="52"/>
      <c r="AN13" s="52"/>
      <c r="AO13" s="52"/>
      <c r="AP13" s="52"/>
      <c r="AQ13" s="52"/>
      <c r="AR13" s="52"/>
      <c r="AS13" s="52"/>
      <c r="AT13" s="52"/>
      <c r="AU13" s="52"/>
      <c r="AV13" s="52"/>
      <c r="AW13" s="52"/>
      <c r="AX13" s="52"/>
      <c r="AY13" s="52"/>
      <c r="AZ13" s="52"/>
      <c r="BA13" s="52"/>
      <c r="BB13" s="52"/>
      <c r="BC13" s="52"/>
      <c r="BD13" s="52"/>
      <c r="BE13" s="52"/>
      <c r="BF13" s="52"/>
      <c r="BG13" s="52"/>
      <c r="BH13" s="52"/>
      <c r="BI13" s="52"/>
      <c r="BJ13" s="52"/>
      <c r="BK13" s="52"/>
      <c r="BL13" s="52"/>
      <c r="BM13" s="52"/>
      <c r="BN13" s="52"/>
      <c r="BO13" s="52"/>
      <c r="BP13" s="52"/>
      <c r="BQ13" s="52"/>
      <c r="BR13" s="52"/>
      <c r="BS13" s="52"/>
      <c r="BT13" s="52"/>
      <c r="BU13" s="52"/>
      <c r="BV13" s="52"/>
      <c r="BW13" s="52"/>
      <c r="BX13" s="52"/>
      <c r="BY13" s="52"/>
      <c r="BZ13" s="52"/>
      <c r="CA13" s="52"/>
      <c r="CB13" s="52"/>
      <c r="CC13" s="52"/>
      <c r="CD13" s="52"/>
      <c r="CE13" s="52"/>
      <c r="CF13" s="52"/>
      <c r="CG13" s="52"/>
      <c r="CH13" s="52"/>
      <c r="CI13" s="52"/>
      <c r="CJ13" s="52"/>
      <c r="CK13" s="52"/>
      <c r="CL13" s="52"/>
      <c r="CM13" s="52"/>
      <c r="CN13" s="52"/>
      <c r="CO13" s="52"/>
      <c r="CP13" s="52"/>
      <c r="CQ13" s="52"/>
      <c r="CR13" s="52"/>
      <c r="CS13" s="52"/>
      <c r="CT13" s="52"/>
      <c r="CU13" s="52"/>
      <c r="CV13" s="52"/>
      <c r="CW13" s="52"/>
      <c r="CX13" s="52"/>
      <c r="CY13" s="52"/>
      <c r="CZ13" s="52"/>
      <c r="DA13" s="52"/>
      <c r="DB13" s="52"/>
      <c r="DC13" s="52"/>
      <c r="DD13" s="52"/>
      <c r="DE13" s="52"/>
      <c r="DF13" s="52"/>
      <c r="DG13" s="52"/>
      <c r="DH13" s="52"/>
      <c r="DI13" s="52"/>
      <c r="DJ13" s="52"/>
      <c r="DK13" s="52"/>
      <c r="DL13" s="52"/>
      <c r="DM13" s="52"/>
      <c r="DN13" s="52"/>
      <c r="DO13" s="52"/>
      <c r="DP13" s="52"/>
      <c r="DQ13" s="52"/>
      <c r="DR13" s="52"/>
      <c r="DS13" s="52"/>
      <c r="DT13" s="52"/>
      <c r="DU13" s="52"/>
      <c r="DV13" s="52"/>
      <c r="DW13" s="52"/>
      <c r="DX13" s="52"/>
      <c r="DY13" s="52"/>
      <c r="DZ13" s="52"/>
      <c r="EA13" s="52"/>
      <c r="EB13" s="52"/>
      <c r="EC13" s="52"/>
      <c r="ED13" s="52"/>
      <c r="EE13" s="52"/>
      <c r="EF13" s="52"/>
      <c r="EG13" s="52"/>
      <c r="EH13" s="52"/>
      <c r="EI13" s="52"/>
      <c r="EJ13" s="52"/>
      <c r="EK13" s="52"/>
      <c r="EL13" s="52"/>
      <c r="EM13" s="52"/>
      <c r="EN13" s="52"/>
      <c r="EO13" s="52"/>
      <c r="EP13" s="52"/>
      <c r="EQ13" s="52"/>
      <c r="ER13" s="52"/>
      <c r="ES13" s="52"/>
      <c r="ET13" s="52"/>
      <c r="EU13" s="52"/>
      <c r="EV13" s="52"/>
      <c r="EW13" s="52"/>
      <c r="EX13" s="52"/>
      <c r="EY13" s="52"/>
      <c r="EZ13" s="52"/>
      <c r="FA13" s="52"/>
      <c r="FB13" s="52"/>
      <c r="FC13" s="52"/>
      <c r="FD13" s="52"/>
      <c r="FE13" s="52"/>
      <c r="FF13" s="52"/>
      <c r="FG13" s="52"/>
      <c r="FH13" s="52"/>
    </row>
    <row r="14" spans="1:164" ht="27" thickTop="1" x14ac:dyDescent="0.4"/>
    <row r="59" spans="1:3" ht="114.75" customHeight="1" x14ac:dyDescent="0.4">
      <c r="A59" s="90"/>
      <c r="B59" s="90"/>
      <c r="C59" s="90"/>
    </row>
  </sheetData>
  <sheetProtection formatRows="0"/>
  <mergeCells count="13">
    <mergeCell ref="A59:C59"/>
    <mergeCell ref="A6:A10"/>
    <mergeCell ref="A11:A13"/>
    <mergeCell ref="C6:C10"/>
    <mergeCell ref="A1:J1"/>
    <mergeCell ref="A2:J2"/>
    <mergeCell ref="A3:J3"/>
    <mergeCell ref="A4:A5"/>
    <mergeCell ref="B4:B5"/>
    <mergeCell ref="C4:C5"/>
    <mergeCell ref="D4:D5"/>
    <mergeCell ref="E4:J4"/>
    <mergeCell ref="C11:C13"/>
  </mergeCells>
  <pageMargins left="0.23622047244094491" right="0.23622047244094491" top="0.74803149606299213" bottom="0.74803149606299213" header="0.31496062992125984" footer="0.31496062992125984"/>
  <pageSetup paperSize="8" scale="31" fitToHeight="0" orientation="landscape"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pageSetUpPr fitToPage="1"/>
  </sheetPr>
  <dimension ref="A1:AQS59"/>
  <sheetViews>
    <sheetView topLeftCell="F1" zoomScale="40" zoomScaleNormal="40" zoomScaleSheetLayoutView="10" workbookViewId="0">
      <selection activeCell="K52" sqref="K52"/>
    </sheetView>
  </sheetViews>
  <sheetFormatPr defaultColWidth="9.140625" defaultRowHeight="26.25" x14ac:dyDescent="0.4"/>
  <cols>
    <col min="1" max="1" width="52.28515625" style="14" customWidth="1"/>
    <col min="2" max="2" width="63" style="14" customWidth="1"/>
    <col min="3" max="3" width="44.28515625" style="14" customWidth="1"/>
    <col min="4" max="8" width="62" style="14" customWidth="1"/>
    <col min="9" max="9" width="38.42578125" style="14" customWidth="1"/>
    <col min="10" max="10" width="111" style="14" customWidth="1"/>
    <col min="11" max="13" width="62" style="14" customWidth="1"/>
    <col min="14" max="16384" width="9.140625" style="14"/>
  </cols>
  <sheetData>
    <row r="1" spans="1:1137" ht="72" customHeight="1" x14ac:dyDescent="0.4">
      <c r="A1" s="96" t="s">
        <v>429</v>
      </c>
      <c r="B1" s="96"/>
      <c r="C1" s="96"/>
      <c r="D1" s="96"/>
      <c r="E1" s="96"/>
      <c r="F1" s="96"/>
      <c r="G1" s="96"/>
      <c r="H1" s="96"/>
      <c r="I1" s="96"/>
      <c r="J1" s="96"/>
    </row>
    <row r="2" spans="1:1137" ht="139.5" customHeight="1" x14ac:dyDescent="0.4">
      <c r="A2" s="103" t="s">
        <v>364</v>
      </c>
      <c r="B2" s="103"/>
      <c r="C2" s="103"/>
      <c r="D2" s="103"/>
      <c r="E2" s="103"/>
      <c r="F2" s="103"/>
      <c r="G2" s="103"/>
      <c r="H2" s="103"/>
      <c r="I2" s="103"/>
      <c r="J2" s="103"/>
    </row>
    <row r="3" spans="1:1137" ht="116.45" customHeight="1" x14ac:dyDescent="0.4">
      <c r="A3" s="102" t="s">
        <v>363</v>
      </c>
      <c r="B3" s="102"/>
      <c r="C3" s="102"/>
      <c r="D3" s="102"/>
      <c r="E3" s="102"/>
      <c r="F3" s="102"/>
      <c r="G3" s="102"/>
      <c r="H3" s="102"/>
      <c r="I3" s="102"/>
      <c r="J3" s="102"/>
    </row>
    <row r="4" spans="1:1137" ht="78.75" customHeight="1" x14ac:dyDescent="0.4">
      <c r="A4" s="97" t="s">
        <v>430</v>
      </c>
      <c r="B4" s="98" t="s">
        <v>431</v>
      </c>
      <c r="C4" s="98" t="s">
        <v>432</v>
      </c>
      <c r="D4" s="99" t="s">
        <v>360</v>
      </c>
      <c r="E4" s="100" t="s">
        <v>355</v>
      </c>
      <c r="F4" s="100"/>
      <c r="G4" s="100"/>
      <c r="H4" s="100"/>
      <c r="I4" s="100"/>
      <c r="J4" s="101"/>
    </row>
    <row r="5" spans="1:1137" ht="201" customHeight="1" x14ac:dyDescent="0.4">
      <c r="A5" s="97"/>
      <c r="B5" s="98"/>
      <c r="C5" s="98"/>
      <c r="D5" s="99"/>
      <c r="E5" s="84" t="s">
        <v>356</v>
      </c>
      <c r="F5" s="85" t="s">
        <v>357</v>
      </c>
      <c r="G5" s="85" t="s">
        <v>358</v>
      </c>
      <c r="H5" s="85" t="s">
        <v>359</v>
      </c>
      <c r="I5" s="86" t="s">
        <v>362</v>
      </c>
      <c r="J5" s="87" t="s">
        <v>361</v>
      </c>
    </row>
    <row r="6" spans="1:1137" ht="272.25" customHeight="1" x14ac:dyDescent="0.4">
      <c r="A6" s="127" t="s">
        <v>331</v>
      </c>
      <c r="B6" s="20" t="s">
        <v>333</v>
      </c>
      <c r="C6" s="127" t="s">
        <v>238</v>
      </c>
      <c r="D6" s="17" t="s">
        <v>365</v>
      </c>
      <c r="E6" s="73" t="s">
        <v>366</v>
      </c>
      <c r="F6" s="73" t="s">
        <v>367</v>
      </c>
      <c r="G6" s="73" t="s">
        <v>368</v>
      </c>
      <c r="H6" s="73" t="s">
        <v>407</v>
      </c>
      <c r="I6" s="73" t="s">
        <v>392</v>
      </c>
      <c r="J6" s="73" t="s">
        <v>412</v>
      </c>
    </row>
    <row r="7" spans="1:1137" ht="169.5" customHeight="1" x14ac:dyDescent="0.4">
      <c r="A7" s="127"/>
      <c r="B7" s="20" t="s">
        <v>236</v>
      </c>
      <c r="C7" s="127"/>
      <c r="D7" s="75" t="s">
        <v>414</v>
      </c>
      <c r="E7" s="73" t="s">
        <v>366</v>
      </c>
      <c r="F7" s="73" t="s">
        <v>396</v>
      </c>
      <c r="G7" s="73" t="s">
        <v>368</v>
      </c>
      <c r="H7" s="73" t="s">
        <v>397</v>
      </c>
      <c r="I7" s="73" t="s">
        <v>373</v>
      </c>
      <c r="J7" s="73" t="s">
        <v>402</v>
      </c>
    </row>
    <row r="8" spans="1:1137" ht="212.25" customHeight="1" x14ac:dyDescent="0.4">
      <c r="A8" s="127"/>
      <c r="B8" s="19" t="s">
        <v>245</v>
      </c>
      <c r="C8" s="127"/>
      <c r="D8" s="72" t="s">
        <v>403</v>
      </c>
      <c r="E8" s="73" t="s">
        <v>366</v>
      </c>
      <c r="F8" s="73" t="s">
        <v>396</v>
      </c>
      <c r="G8" s="73" t="s">
        <v>368</v>
      </c>
      <c r="H8" s="73" t="s">
        <v>407</v>
      </c>
      <c r="I8" s="73" t="s">
        <v>369</v>
      </c>
      <c r="J8" s="73" t="s">
        <v>400</v>
      </c>
    </row>
    <row r="9" spans="1:1137" ht="190.5" customHeight="1" thickBot="1" x14ac:dyDescent="0.45">
      <c r="A9" s="128"/>
      <c r="B9" s="42" t="s">
        <v>239</v>
      </c>
      <c r="C9" s="137"/>
      <c r="D9" s="35" t="s">
        <v>390</v>
      </c>
      <c r="E9" s="35" t="s">
        <v>366</v>
      </c>
      <c r="F9" s="35" t="s">
        <v>401</v>
      </c>
      <c r="G9" s="35" t="s">
        <v>368</v>
      </c>
      <c r="H9" s="35" t="s">
        <v>397</v>
      </c>
      <c r="I9" s="35" t="s">
        <v>373</v>
      </c>
      <c r="J9" s="35" t="s">
        <v>402</v>
      </c>
    </row>
    <row r="10" spans="1:1137" ht="250.5" customHeight="1" thickTop="1" x14ac:dyDescent="0.4">
      <c r="A10" s="126" t="s">
        <v>332</v>
      </c>
      <c r="B10" s="39" t="s">
        <v>334</v>
      </c>
      <c r="C10" s="134" t="s">
        <v>234</v>
      </c>
      <c r="D10" s="17" t="s">
        <v>365</v>
      </c>
      <c r="E10" s="73" t="s">
        <v>366</v>
      </c>
      <c r="F10" s="73" t="s">
        <v>367</v>
      </c>
      <c r="G10" s="73" t="s">
        <v>368</v>
      </c>
      <c r="H10" s="73" t="s">
        <v>407</v>
      </c>
      <c r="I10" s="73" t="s">
        <v>392</v>
      </c>
      <c r="J10" s="73" t="s">
        <v>412</v>
      </c>
    </row>
    <row r="11" spans="1:1137" s="46" customFormat="1" ht="209.25" customHeight="1" x14ac:dyDescent="0.4">
      <c r="A11" s="127"/>
      <c r="B11" s="19" t="s">
        <v>328</v>
      </c>
      <c r="C11" s="127"/>
      <c r="D11" s="17" t="s">
        <v>365</v>
      </c>
      <c r="E11" s="73" t="s">
        <v>366</v>
      </c>
      <c r="F11" s="73" t="s">
        <v>367</v>
      </c>
      <c r="G11" s="73" t="s">
        <v>368</v>
      </c>
      <c r="H11" s="73" t="s">
        <v>407</v>
      </c>
      <c r="I11" s="73" t="s">
        <v>392</v>
      </c>
      <c r="J11" s="73" t="s">
        <v>412</v>
      </c>
      <c r="K11" s="52"/>
      <c r="L11" s="52"/>
      <c r="M11" s="52"/>
      <c r="N11" s="52"/>
      <c r="O11" s="52"/>
      <c r="P11" s="52"/>
      <c r="Q11" s="52"/>
      <c r="R11" s="52"/>
      <c r="S11" s="52"/>
      <c r="T11" s="52"/>
      <c r="U11" s="52"/>
      <c r="V11" s="52"/>
      <c r="W11" s="52"/>
      <c r="X11" s="52"/>
      <c r="Y11" s="52"/>
      <c r="Z11" s="52"/>
      <c r="AA11" s="52"/>
      <c r="AB11" s="52"/>
      <c r="AC11" s="52"/>
      <c r="AD11" s="52"/>
      <c r="AE11" s="52"/>
      <c r="AF11" s="52"/>
      <c r="AG11" s="52"/>
      <c r="AH11" s="52"/>
      <c r="AI11" s="52"/>
      <c r="AJ11" s="52"/>
      <c r="AK11" s="52"/>
      <c r="AL11" s="52"/>
      <c r="AM11" s="52"/>
      <c r="AN11" s="52"/>
      <c r="AO11" s="52"/>
      <c r="AP11" s="52"/>
      <c r="AQ11" s="52"/>
      <c r="AR11" s="52"/>
      <c r="AS11" s="52"/>
      <c r="AT11" s="52"/>
      <c r="AU11" s="52"/>
      <c r="AV11" s="52"/>
      <c r="AW11" s="52"/>
      <c r="AX11" s="52"/>
      <c r="AY11" s="52"/>
      <c r="AZ11" s="52"/>
      <c r="BA11" s="52"/>
      <c r="BB11" s="52"/>
      <c r="BC11" s="52"/>
      <c r="BD11" s="52"/>
      <c r="BE11" s="52"/>
      <c r="BF11" s="52"/>
      <c r="BG11" s="52"/>
      <c r="BH11" s="52"/>
      <c r="BI11" s="52"/>
      <c r="BJ11" s="52"/>
      <c r="BK11" s="52"/>
      <c r="BL11" s="52"/>
      <c r="BM11" s="52"/>
      <c r="BN11" s="52"/>
      <c r="BO11" s="52"/>
      <c r="BP11" s="52"/>
      <c r="BQ11" s="52"/>
      <c r="BR11" s="52"/>
      <c r="BS11" s="52"/>
      <c r="BT11" s="52"/>
      <c r="BU11" s="52"/>
      <c r="BV11" s="52"/>
      <c r="BW11" s="52"/>
      <c r="BX11" s="52"/>
      <c r="BY11" s="52"/>
      <c r="BZ11" s="52"/>
      <c r="CA11" s="52"/>
      <c r="CB11" s="52"/>
      <c r="CC11" s="52"/>
      <c r="CD11" s="52"/>
      <c r="CE11" s="52"/>
      <c r="CF11" s="52"/>
      <c r="CG11" s="52"/>
      <c r="CH11" s="52"/>
      <c r="CI11" s="52"/>
      <c r="CJ11" s="52"/>
      <c r="CK11" s="52"/>
      <c r="CL11" s="52"/>
      <c r="CM11" s="52"/>
      <c r="CN11" s="52"/>
      <c r="CO11" s="52"/>
      <c r="CP11" s="52"/>
      <c r="CQ11" s="52"/>
      <c r="CR11" s="52"/>
      <c r="CS11" s="52"/>
      <c r="CT11" s="52"/>
      <c r="CU11" s="52"/>
      <c r="CV11" s="52"/>
      <c r="CW11" s="52"/>
      <c r="CX11" s="52"/>
      <c r="CY11" s="52"/>
      <c r="CZ11" s="52"/>
      <c r="DA11" s="52"/>
      <c r="DB11" s="52"/>
      <c r="DC11" s="52"/>
      <c r="DD11" s="52"/>
      <c r="DE11" s="52"/>
      <c r="DF11" s="52"/>
      <c r="DG11" s="52"/>
      <c r="DH11" s="52"/>
      <c r="DI11" s="52"/>
      <c r="DJ11" s="52"/>
      <c r="DK11" s="52"/>
      <c r="DL11" s="52"/>
      <c r="DM11" s="52"/>
      <c r="DN11" s="52"/>
      <c r="DO11" s="52"/>
      <c r="DP11" s="52"/>
      <c r="DQ11" s="52"/>
      <c r="DR11" s="52"/>
      <c r="DS11" s="52"/>
      <c r="DT11" s="52"/>
      <c r="DU11" s="52"/>
      <c r="DV11" s="52"/>
      <c r="DW11" s="52"/>
      <c r="DX11" s="52"/>
      <c r="DY11" s="52"/>
      <c r="DZ11" s="52"/>
      <c r="EA11" s="52"/>
      <c r="EB11" s="52"/>
      <c r="EC11" s="52"/>
      <c r="ED11" s="52"/>
      <c r="EE11" s="52"/>
      <c r="EF11" s="52"/>
      <c r="EG11" s="52"/>
      <c r="EH11" s="52"/>
      <c r="EI11" s="52"/>
      <c r="EJ11" s="52"/>
      <c r="EK11" s="52"/>
      <c r="EL11" s="52"/>
      <c r="EM11" s="52"/>
      <c r="EN11" s="52"/>
      <c r="EO11" s="52"/>
      <c r="EP11" s="52"/>
      <c r="EQ11" s="52"/>
      <c r="ER11" s="52"/>
      <c r="ES11" s="52"/>
      <c r="ET11" s="52"/>
      <c r="EU11" s="52"/>
      <c r="EV11" s="52"/>
      <c r="EW11" s="52"/>
      <c r="EX11" s="52"/>
      <c r="EY11" s="52"/>
      <c r="EZ11" s="52"/>
      <c r="FA11" s="52"/>
      <c r="FB11" s="52"/>
      <c r="FC11" s="52"/>
      <c r="FD11" s="52"/>
      <c r="FE11" s="52"/>
      <c r="FF11" s="52"/>
      <c r="FG11" s="52"/>
      <c r="FH11" s="52"/>
      <c r="FI11" s="52"/>
      <c r="FJ11" s="52"/>
      <c r="FK11" s="52"/>
      <c r="FL11" s="52"/>
      <c r="FM11" s="52"/>
      <c r="FN11" s="52"/>
      <c r="FO11" s="52"/>
      <c r="FP11" s="52"/>
      <c r="FQ11" s="52"/>
      <c r="FR11" s="52"/>
      <c r="FS11" s="52"/>
      <c r="FT11" s="52"/>
      <c r="FU11" s="52"/>
      <c r="FV11" s="52"/>
      <c r="FW11" s="52"/>
      <c r="FX11" s="52"/>
      <c r="FY11" s="52"/>
      <c r="FZ11" s="52"/>
      <c r="GA11" s="52"/>
      <c r="GB11" s="52"/>
      <c r="GC11" s="52"/>
      <c r="GD11" s="52"/>
      <c r="GE11" s="52"/>
      <c r="GF11" s="52"/>
      <c r="GG11" s="52"/>
      <c r="GH11" s="52"/>
      <c r="GI11" s="52"/>
      <c r="GJ11" s="52"/>
      <c r="GK11" s="52"/>
      <c r="GL11" s="52"/>
      <c r="GM11" s="52"/>
      <c r="GN11" s="52"/>
      <c r="GO11" s="52"/>
      <c r="GP11" s="52"/>
      <c r="GQ11" s="52"/>
      <c r="GR11" s="52"/>
      <c r="GS11" s="52"/>
      <c r="GT11" s="52"/>
      <c r="GU11" s="52"/>
      <c r="GV11" s="52"/>
      <c r="GW11" s="52"/>
      <c r="GX11" s="52"/>
      <c r="GY11" s="52"/>
      <c r="GZ11" s="52"/>
      <c r="HA11" s="52"/>
      <c r="HB11" s="52"/>
      <c r="HC11" s="52"/>
      <c r="HD11" s="52"/>
      <c r="HE11" s="52"/>
      <c r="HF11" s="52"/>
      <c r="HG11" s="52"/>
      <c r="HH11" s="52"/>
      <c r="HI11" s="52"/>
      <c r="HJ11" s="52"/>
      <c r="HK11" s="52"/>
      <c r="HL11" s="52"/>
      <c r="HM11" s="52"/>
      <c r="HN11" s="52"/>
      <c r="HO11" s="52"/>
      <c r="HP11" s="52"/>
      <c r="HQ11" s="52"/>
      <c r="HR11" s="52"/>
      <c r="HS11" s="52"/>
      <c r="HT11" s="52"/>
      <c r="HU11" s="52"/>
      <c r="HV11" s="52"/>
      <c r="HW11" s="52"/>
      <c r="HX11" s="52"/>
      <c r="HY11" s="52"/>
      <c r="HZ11" s="52"/>
      <c r="IA11" s="52"/>
      <c r="IB11" s="52"/>
      <c r="IC11" s="52"/>
      <c r="ID11" s="52"/>
      <c r="IE11" s="52"/>
      <c r="IF11" s="52"/>
      <c r="IG11" s="52"/>
      <c r="IH11" s="52"/>
      <c r="II11" s="52"/>
      <c r="IJ11" s="52"/>
      <c r="IK11" s="52"/>
      <c r="IL11" s="52"/>
      <c r="IM11" s="52"/>
      <c r="IN11" s="52"/>
      <c r="IO11" s="52"/>
      <c r="IP11" s="52"/>
      <c r="IQ11" s="52"/>
      <c r="IR11" s="52"/>
      <c r="IS11" s="52"/>
      <c r="IT11" s="52"/>
      <c r="IU11" s="52"/>
      <c r="IV11" s="52"/>
      <c r="IW11" s="52"/>
      <c r="IX11" s="52"/>
      <c r="IY11" s="52"/>
      <c r="IZ11" s="52"/>
      <c r="JA11" s="52"/>
      <c r="JB11" s="52"/>
      <c r="JC11" s="52"/>
      <c r="JD11" s="52"/>
      <c r="JE11" s="52"/>
      <c r="JF11" s="52"/>
      <c r="JG11" s="52"/>
      <c r="JH11" s="52"/>
      <c r="JI11" s="52"/>
      <c r="JJ11" s="52"/>
      <c r="JK11" s="52"/>
      <c r="JL11" s="52"/>
      <c r="JM11" s="52"/>
      <c r="JN11" s="52"/>
      <c r="JO11" s="52"/>
      <c r="JP11" s="52"/>
      <c r="JQ11" s="52"/>
      <c r="JR11" s="52"/>
      <c r="JS11" s="52"/>
      <c r="JT11" s="52"/>
      <c r="JU11" s="52"/>
      <c r="JV11" s="52"/>
      <c r="JW11" s="52"/>
      <c r="JX11" s="52"/>
      <c r="JY11" s="52"/>
      <c r="JZ11" s="52"/>
      <c r="KA11" s="52"/>
      <c r="KB11" s="52"/>
      <c r="KC11" s="52"/>
      <c r="KD11" s="52"/>
      <c r="KE11" s="52"/>
      <c r="KF11" s="52"/>
      <c r="KG11" s="52"/>
      <c r="KH11" s="52"/>
      <c r="KI11" s="52"/>
      <c r="KJ11" s="52"/>
      <c r="KK11" s="52"/>
      <c r="KL11" s="52"/>
      <c r="KM11" s="52"/>
      <c r="KN11" s="52"/>
      <c r="KO11" s="52"/>
      <c r="KP11" s="52"/>
      <c r="KQ11" s="52"/>
      <c r="KR11" s="52"/>
      <c r="KS11" s="52"/>
      <c r="KT11" s="52"/>
      <c r="KU11" s="52"/>
      <c r="KV11" s="52"/>
      <c r="KW11" s="52"/>
      <c r="KX11" s="52"/>
      <c r="KY11" s="52"/>
      <c r="KZ11" s="52"/>
      <c r="LA11" s="52"/>
      <c r="LB11" s="52"/>
      <c r="LC11" s="52"/>
      <c r="LD11" s="52"/>
      <c r="LE11" s="52"/>
      <c r="LF11" s="52"/>
      <c r="LG11" s="52"/>
      <c r="LH11" s="52"/>
      <c r="LI11" s="52"/>
      <c r="LJ11" s="52"/>
      <c r="LK11" s="52"/>
      <c r="LL11" s="52"/>
      <c r="LM11" s="52"/>
      <c r="LN11" s="52"/>
      <c r="LO11" s="52"/>
      <c r="LP11" s="52"/>
      <c r="LQ11" s="52"/>
      <c r="LR11" s="52"/>
      <c r="LS11" s="52"/>
      <c r="LT11" s="52"/>
      <c r="LU11" s="52"/>
      <c r="LV11" s="52"/>
      <c r="LW11" s="52"/>
      <c r="LX11" s="52"/>
      <c r="LY11" s="52"/>
      <c r="LZ11" s="52"/>
      <c r="MA11" s="52"/>
      <c r="MB11" s="52"/>
      <c r="MC11" s="52"/>
      <c r="MD11" s="52"/>
      <c r="ME11" s="52"/>
      <c r="MF11" s="52"/>
      <c r="MG11" s="52"/>
      <c r="MH11" s="52"/>
      <c r="MI11" s="52"/>
      <c r="MJ11" s="52"/>
      <c r="MK11" s="52"/>
      <c r="ML11" s="52"/>
      <c r="MM11" s="52"/>
      <c r="MN11" s="52"/>
      <c r="MO11" s="52"/>
      <c r="MP11" s="52"/>
      <c r="MQ11" s="52"/>
      <c r="MR11" s="52"/>
      <c r="MS11" s="52"/>
      <c r="MT11" s="52"/>
      <c r="MU11" s="52"/>
      <c r="MV11" s="52"/>
      <c r="MW11" s="52"/>
      <c r="MX11" s="52"/>
      <c r="MY11" s="52"/>
      <c r="MZ11" s="52"/>
      <c r="NA11" s="52"/>
      <c r="NB11" s="52"/>
      <c r="NC11" s="52"/>
      <c r="ND11" s="52"/>
      <c r="NE11" s="52"/>
      <c r="NF11" s="52"/>
      <c r="NG11" s="52"/>
      <c r="NH11" s="52"/>
      <c r="NI11" s="52"/>
      <c r="NJ11" s="52"/>
      <c r="NK11" s="52"/>
      <c r="NL11" s="52"/>
      <c r="NM11" s="52"/>
      <c r="NN11" s="52"/>
      <c r="NO11" s="52"/>
      <c r="NP11" s="52"/>
      <c r="NQ11" s="52"/>
      <c r="NR11" s="52"/>
      <c r="NS11" s="52"/>
      <c r="NT11" s="52"/>
      <c r="NU11" s="52"/>
      <c r="NV11" s="52"/>
      <c r="NW11" s="52"/>
      <c r="NX11" s="52"/>
      <c r="NY11" s="52"/>
      <c r="NZ11" s="52"/>
      <c r="OA11" s="52"/>
      <c r="OB11" s="52"/>
      <c r="OC11" s="52"/>
      <c r="OD11" s="52"/>
      <c r="OE11" s="52"/>
      <c r="OF11" s="52"/>
      <c r="OG11" s="52"/>
      <c r="OH11" s="52"/>
      <c r="OI11" s="52"/>
      <c r="OJ11" s="52"/>
      <c r="OK11" s="52"/>
      <c r="OL11" s="52"/>
      <c r="OM11" s="52"/>
      <c r="ON11" s="52"/>
      <c r="OO11" s="52"/>
      <c r="OP11" s="52"/>
      <c r="OQ11" s="52"/>
      <c r="OR11" s="52"/>
      <c r="OS11" s="52"/>
      <c r="OT11" s="52"/>
      <c r="OU11" s="52"/>
      <c r="OV11" s="52"/>
      <c r="OW11" s="52"/>
      <c r="OX11" s="52"/>
      <c r="OY11" s="52"/>
      <c r="OZ11" s="52"/>
      <c r="PA11" s="52"/>
      <c r="PB11" s="52"/>
      <c r="PC11" s="52"/>
      <c r="PD11" s="52"/>
      <c r="PE11" s="52"/>
      <c r="PF11" s="52"/>
      <c r="PG11" s="52"/>
      <c r="PH11" s="52"/>
      <c r="PI11" s="52"/>
      <c r="PJ11" s="52"/>
      <c r="PK11" s="52"/>
      <c r="PL11" s="52"/>
      <c r="PM11" s="52"/>
      <c r="PN11" s="52"/>
      <c r="PO11" s="52"/>
      <c r="PP11" s="52"/>
      <c r="PQ11" s="52"/>
      <c r="PR11" s="52"/>
      <c r="PS11" s="52"/>
      <c r="PT11" s="52"/>
      <c r="PU11" s="52"/>
      <c r="PV11" s="52"/>
      <c r="PW11" s="52"/>
      <c r="PX11" s="52"/>
      <c r="PY11" s="52"/>
      <c r="PZ11" s="52"/>
      <c r="QA11" s="52"/>
      <c r="QB11" s="52"/>
      <c r="QC11" s="52"/>
      <c r="QD11" s="52"/>
      <c r="QE11" s="52"/>
      <c r="QF11" s="52"/>
      <c r="QG11" s="52"/>
      <c r="QH11" s="52"/>
      <c r="QI11" s="52"/>
      <c r="QJ11" s="52"/>
      <c r="QK11" s="52"/>
      <c r="QL11" s="52"/>
      <c r="QM11" s="52"/>
      <c r="QN11" s="52"/>
      <c r="QO11" s="52"/>
      <c r="QP11" s="52"/>
      <c r="QQ11" s="52"/>
      <c r="QR11" s="52"/>
      <c r="QS11" s="52"/>
      <c r="QT11" s="52"/>
      <c r="QU11" s="52"/>
      <c r="QV11" s="52"/>
      <c r="QW11" s="52"/>
      <c r="QX11" s="52"/>
      <c r="QY11" s="52"/>
      <c r="QZ11" s="52"/>
      <c r="RA11" s="52"/>
      <c r="RB11" s="52"/>
      <c r="RC11" s="52"/>
      <c r="RD11" s="52"/>
      <c r="RE11" s="52"/>
      <c r="RF11" s="52"/>
      <c r="RG11" s="52"/>
      <c r="RH11" s="52"/>
      <c r="RI11" s="52"/>
      <c r="RJ11" s="52"/>
      <c r="RK11" s="52"/>
      <c r="RL11" s="52"/>
      <c r="RM11" s="52"/>
      <c r="RN11" s="52"/>
      <c r="RO11" s="52"/>
      <c r="RP11" s="52"/>
      <c r="RQ11" s="52"/>
      <c r="RR11" s="52"/>
      <c r="RS11" s="52"/>
      <c r="RT11" s="52"/>
      <c r="RU11" s="52"/>
      <c r="RV11" s="52"/>
      <c r="RW11" s="52"/>
      <c r="RX11" s="52"/>
      <c r="RY11" s="52"/>
      <c r="RZ11" s="52"/>
      <c r="SA11" s="52"/>
      <c r="SB11" s="52"/>
      <c r="SC11" s="52"/>
      <c r="SD11" s="52"/>
      <c r="SE11" s="52"/>
      <c r="SF11" s="52"/>
      <c r="SG11" s="52"/>
      <c r="SH11" s="52"/>
      <c r="SI11" s="52"/>
      <c r="SJ11" s="52"/>
      <c r="SK11" s="52"/>
      <c r="SL11" s="52"/>
      <c r="SM11" s="52"/>
      <c r="SN11" s="52"/>
      <c r="SO11" s="52"/>
      <c r="SP11" s="52"/>
      <c r="SQ11" s="52"/>
      <c r="SR11" s="52"/>
      <c r="SS11" s="52"/>
      <c r="ST11" s="52"/>
      <c r="SU11" s="52"/>
      <c r="SV11" s="52"/>
      <c r="SW11" s="52"/>
      <c r="SX11" s="52"/>
      <c r="SY11" s="52"/>
      <c r="SZ11" s="52"/>
      <c r="TA11" s="52"/>
      <c r="TB11" s="52"/>
      <c r="TC11" s="52"/>
      <c r="TD11" s="52"/>
      <c r="TE11" s="52"/>
      <c r="TF11" s="52"/>
      <c r="TG11" s="52"/>
      <c r="TH11" s="52"/>
      <c r="TI11" s="52"/>
      <c r="TJ11" s="52"/>
      <c r="TK11" s="52"/>
      <c r="TL11" s="52"/>
      <c r="TM11" s="52"/>
      <c r="TN11" s="52"/>
      <c r="TO11" s="52"/>
      <c r="TP11" s="52"/>
      <c r="TQ11" s="52"/>
      <c r="TR11" s="52"/>
      <c r="TS11" s="52"/>
      <c r="TT11" s="52"/>
      <c r="TU11" s="52"/>
      <c r="TV11" s="52"/>
      <c r="TW11" s="52"/>
      <c r="TX11" s="52"/>
      <c r="TY11" s="52"/>
      <c r="TZ11" s="52"/>
      <c r="UA11" s="52"/>
      <c r="UB11" s="52"/>
      <c r="UC11" s="52"/>
      <c r="UD11" s="52"/>
      <c r="UE11" s="52"/>
      <c r="UF11" s="52"/>
      <c r="UG11" s="52"/>
      <c r="UH11" s="52"/>
      <c r="UI11" s="52"/>
      <c r="UJ11" s="52"/>
      <c r="UK11" s="52"/>
      <c r="UL11" s="52"/>
      <c r="UM11" s="52"/>
      <c r="UN11" s="52"/>
      <c r="UO11" s="52"/>
      <c r="UP11" s="52"/>
      <c r="UQ11" s="52"/>
      <c r="UR11" s="52"/>
      <c r="US11" s="52"/>
      <c r="UT11" s="52"/>
      <c r="UU11" s="52"/>
      <c r="UV11" s="52"/>
      <c r="UW11" s="52"/>
      <c r="UX11" s="52"/>
      <c r="UY11" s="52"/>
      <c r="UZ11" s="52"/>
      <c r="VA11" s="52"/>
      <c r="VB11" s="52"/>
      <c r="VC11" s="52"/>
      <c r="VD11" s="52"/>
      <c r="VE11" s="52"/>
      <c r="VF11" s="52"/>
      <c r="VG11" s="52"/>
      <c r="VH11" s="52"/>
      <c r="VI11" s="52"/>
      <c r="VJ11" s="52"/>
      <c r="VK11" s="52"/>
      <c r="VL11" s="52"/>
      <c r="VM11" s="52"/>
      <c r="VN11" s="52"/>
      <c r="VO11" s="52"/>
      <c r="VP11" s="52"/>
      <c r="VQ11" s="52"/>
      <c r="VR11" s="52"/>
      <c r="VS11" s="52"/>
      <c r="VT11" s="52"/>
      <c r="VU11" s="52"/>
      <c r="VV11" s="52"/>
      <c r="VW11" s="52"/>
      <c r="VX11" s="52"/>
      <c r="VY11" s="52"/>
      <c r="VZ11" s="52"/>
      <c r="WA11" s="52"/>
      <c r="WB11" s="52"/>
      <c r="WC11" s="52"/>
      <c r="WD11" s="52"/>
      <c r="WE11" s="52"/>
      <c r="WF11" s="52"/>
      <c r="WG11" s="52"/>
      <c r="WH11" s="52"/>
      <c r="WI11" s="52"/>
      <c r="WJ11" s="52"/>
      <c r="WK11" s="52"/>
      <c r="WL11" s="52"/>
      <c r="WM11" s="52"/>
      <c r="WN11" s="52"/>
      <c r="WO11" s="52"/>
      <c r="WP11" s="52"/>
      <c r="WQ11" s="52"/>
      <c r="WR11" s="52"/>
      <c r="WS11" s="52"/>
      <c r="WT11" s="52"/>
      <c r="WU11" s="52"/>
      <c r="WV11" s="52"/>
      <c r="WW11" s="52"/>
      <c r="WX11" s="52"/>
      <c r="WY11" s="52"/>
      <c r="WZ11" s="52"/>
      <c r="XA11" s="52"/>
      <c r="XB11" s="52"/>
      <c r="XC11" s="52"/>
      <c r="XD11" s="52"/>
      <c r="XE11" s="52"/>
      <c r="XF11" s="52"/>
      <c r="XG11" s="52"/>
      <c r="XH11" s="52"/>
      <c r="XI11" s="52"/>
      <c r="XJ11" s="52"/>
      <c r="XK11" s="52"/>
      <c r="XL11" s="52"/>
      <c r="XM11" s="52"/>
      <c r="XN11" s="52"/>
      <c r="XO11" s="52"/>
      <c r="XP11" s="52"/>
      <c r="XQ11" s="52"/>
      <c r="XR11" s="52"/>
      <c r="XS11" s="52"/>
      <c r="XT11" s="52"/>
      <c r="XU11" s="52"/>
      <c r="XV11" s="52"/>
      <c r="XW11" s="52"/>
      <c r="XX11" s="52"/>
      <c r="XY11" s="52"/>
      <c r="XZ11" s="52"/>
      <c r="YA11" s="52"/>
      <c r="YB11" s="52"/>
      <c r="YC11" s="52"/>
      <c r="YD11" s="52"/>
      <c r="YE11" s="52"/>
      <c r="YF11" s="52"/>
      <c r="YG11" s="52"/>
      <c r="YH11" s="52"/>
      <c r="YI11" s="52"/>
      <c r="YJ11" s="52"/>
      <c r="YK11" s="52"/>
      <c r="YL11" s="52"/>
      <c r="YM11" s="52"/>
      <c r="YN11" s="52"/>
      <c r="YO11" s="52"/>
      <c r="YP11" s="52"/>
      <c r="YQ11" s="52"/>
      <c r="YR11" s="52"/>
      <c r="YS11" s="52"/>
      <c r="YT11" s="52"/>
      <c r="YU11" s="52"/>
      <c r="YV11" s="52"/>
      <c r="YW11" s="52"/>
      <c r="YX11" s="52"/>
      <c r="YY11" s="52"/>
      <c r="YZ11" s="52"/>
      <c r="ZA11" s="52"/>
      <c r="ZB11" s="52"/>
      <c r="ZC11" s="52"/>
      <c r="ZD11" s="52"/>
      <c r="ZE11" s="52"/>
      <c r="ZF11" s="52"/>
      <c r="ZG11" s="52"/>
      <c r="ZH11" s="52"/>
      <c r="ZI11" s="52"/>
      <c r="ZJ11" s="52"/>
      <c r="ZK11" s="52"/>
      <c r="ZL11" s="52"/>
      <c r="ZM11" s="52"/>
      <c r="ZN11" s="52"/>
      <c r="ZO11" s="52"/>
      <c r="ZP11" s="52"/>
      <c r="ZQ11" s="52"/>
      <c r="ZR11" s="52"/>
      <c r="ZS11" s="52"/>
      <c r="ZT11" s="52"/>
      <c r="ZU11" s="52"/>
      <c r="ZV11" s="52"/>
      <c r="ZW11" s="52"/>
      <c r="ZX11" s="52"/>
      <c r="ZY11" s="52"/>
      <c r="ZZ11" s="52"/>
      <c r="AAA11" s="52"/>
      <c r="AAB11" s="52"/>
      <c r="AAC11" s="52"/>
      <c r="AAD11" s="52"/>
      <c r="AAE11" s="52"/>
      <c r="AAF11" s="52"/>
      <c r="AAG11" s="52"/>
      <c r="AAH11" s="52"/>
      <c r="AAI11" s="52"/>
      <c r="AAJ11" s="52"/>
      <c r="AAK11" s="52"/>
      <c r="AAL11" s="52"/>
      <c r="AAM11" s="52"/>
      <c r="AAN11" s="52"/>
      <c r="AAO11" s="52"/>
      <c r="AAP11" s="52"/>
      <c r="AAQ11" s="52"/>
      <c r="AAR11" s="52"/>
      <c r="AAS11" s="52"/>
      <c r="AAT11" s="52"/>
      <c r="AAU11" s="52"/>
      <c r="AAV11" s="52"/>
      <c r="AAW11" s="52"/>
      <c r="AAX11" s="52"/>
      <c r="AAY11" s="52"/>
      <c r="AAZ11" s="52"/>
      <c r="ABA11" s="52"/>
      <c r="ABB11" s="52"/>
      <c r="ABC11" s="52"/>
      <c r="ABD11" s="52"/>
      <c r="ABE11" s="52"/>
      <c r="ABF11" s="52"/>
      <c r="ABG11" s="52"/>
      <c r="ABH11" s="52"/>
      <c r="ABI11" s="52"/>
      <c r="ABJ11" s="52"/>
      <c r="ABK11" s="52"/>
      <c r="ABL11" s="52"/>
      <c r="ABM11" s="52"/>
      <c r="ABN11" s="52"/>
      <c r="ABO11" s="52"/>
      <c r="ABP11" s="52"/>
      <c r="ABQ11" s="52"/>
      <c r="ABR11" s="52"/>
      <c r="ABS11" s="52"/>
      <c r="ABT11" s="52"/>
      <c r="ABU11" s="52"/>
      <c r="ABV11" s="52"/>
      <c r="ABW11" s="52"/>
      <c r="ABX11" s="52"/>
      <c r="ABY11" s="52"/>
      <c r="ABZ11" s="52"/>
      <c r="ACA11" s="52"/>
      <c r="ACB11" s="52"/>
      <c r="ACC11" s="52"/>
      <c r="ACD11" s="52"/>
      <c r="ACE11" s="52"/>
      <c r="ACF11" s="52"/>
      <c r="ACG11" s="52"/>
      <c r="ACH11" s="52"/>
      <c r="ACI11" s="52"/>
      <c r="ACJ11" s="52"/>
      <c r="ACK11" s="52"/>
      <c r="ACL11" s="52"/>
      <c r="ACM11" s="52"/>
      <c r="ACN11" s="52"/>
      <c r="ACO11" s="52"/>
      <c r="ACP11" s="52"/>
      <c r="ACQ11" s="52"/>
      <c r="ACR11" s="52"/>
      <c r="ACS11" s="52"/>
      <c r="ACT11" s="52"/>
      <c r="ACU11" s="52"/>
      <c r="ACV11" s="52"/>
      <c r="ACW11" s="52"/>
      <c r="ACX11" s="52"/>
      <c r="ACY11" s="52"/>
      <c r="ACZ11" s="52"/>
      <c r="ADA11" s="52"/>
      <c r="ADB11" s="52"/>
      <c r="ADC11" s="52"/>
      <c r="ADD11" s="52"/>
      <c r="ADE11" s="52"/>
      <c r="ADF11" s="52"/>
      <c r="ADG11" s="52"/>
      <c r="ADH11" s="52"/>
      <c r="ADI11" s="52"/>
      <c r="ADJ11" s="52"/>
      <c r="ADK11" s="52"/>
      <c r="ADL11" s="52"/>
      <c r="ADM11" s="52"/>
      <c r="ADN11" s="52"/>
      <c r="ADO11" s="52"/>
      <c r="ADP11" s="52"/>
      <c r="ADQ11" s="52"/>
      <c r="ADR11" s="52"/>
      <c r="ADS11" s="52"/>
      <c r="ADT11" s="52"/>
      <c r="ADU11" s="52"/>
      <c r="ADV11" s="52"/>
      <c r="ADW11" s="52"/>
      <c r="ADX11" s="52"/>
      <c r="ADY11" s="52"/>
      <c r="ADZ11" s="52"/>
      <c r="AEA11" s="52"/>
      <c r="AEB11" s="52"/>
      <c r="AEC11" s="52"/>
      <c r="AED11" s="52"/>
      <c r="AEE11" s="52"/>
      <c r="AEF11" s="52"/>
      <c r="AEG11" s="52"/>
      <c r="AEH11" s="52"/>
      <c r="AEI11" s="52"/>
      <c r="AEJ11" s="52"/>
      <c r="AEK11" s="52"/>
      <c r="AEL11" s="52"/>
      <c r="AEM11" s="52"/>
      <c r="AEN11" s="52"/>
      <c r="AEO11" s="52"/>
      <c r="AEP11" s="52"/>
      <c r="AEQ11" s="52"/>
      <c r="AER11" s="52"/>
      <c r="AES11" s="52"/>
      <c r="AET11" s="52"/>
      <c r="AEU11" s="52"/>
      <c r="AEV11" s="52"/>
      <c r="AEW11" s="52"/>
      <c r="AEX11" s="52"/>
      <c r="AEY11" s="52"/>
      <c r="AEZ11" s="52"/>
      <c r="AFA11" s="52"/>
      <c r="AFB11" s="52"/>
      <c r="AFC11" s="52"/>
      <c r="AFD11" s="52"/>
      <c r="AFE11" s="52"/>
      <c r="AFF11" s="52"/>
      <c r="AFG11" s="52"/>
      <c r="AFH11" s="52"/>
      <c r="AFI11" s="52"/>
      <c r="AFJ11" s="52"/>
      <c r="AFK11" s="52"/>
      <c r="AFL11" s="52"/>
      <c r="AFM11" s="52"/>
      <c r="AFN11" s="52"/>
      <c r="AFO11" s="52"/>
      <c r="AFP11" s="52"/>
      <c r="AFQ11" s="52"/>
      <c r="AFR11" s="52"/>
      <c r="AFS11" s="52"/>
      <c r="AFT11" s="52"/>
      <c r="AFU11" s="52"/>
      <c r="AFV11" s="52"/>
      <c r="AFW11" s="52"/>
      <c r="AFX11" s="52"/>
      <c r="AFY11" s="52"/>
      <c r="AFZ11" s="52"/>
      <c r="AGA11" s="52"/>
      <c r="AGB11" s="52"/>
      <c r="AGC11" s="52"/>
      <c r="AGD11" s="52"/>
      <c r="AGE11" s="52"/>
      <c r="AGF11" s="52"/>
      <c r="AGG11" s="52"/>
      <c r="AGH11" s="52"/>
      <c r="AGI11" s="52"/>
      <c r="AGJ11" s="52"/>
      <c r="AGK11" s="52"/>
      <c r="AGL11" s="52"/>
      <c r="AGM11" s="52"/>
      <c r="AGN11" s="52"/>
      <c r="AGO11" s="52"/>
      <c r="AGP11" s="52"/>
      <c r="AGQ11" s="52"/>
      <c r="AGR11" s="52"/>
      <c r="AGS11" s="52"/>
      <c r="AGT11" s="52"/>
      <c r="AGU11" s="52"/>
      <c r="AGV11" s="52"/>
      <c r="AGW11" s="52"/>
      <c r="AGX11" s="52"/>
      <c r="AGY11" s="52"/>
      <c r="AGZ11" s="52"/>
      <c r="AHA11" s="52"/>
      <c r="AHB11" s="52"/>
      <c r="AHC11" s="52"/>
      <c r="AHD11" s="52"/>
      <c r="AHE11" s="52"/>
      <c r="AHF11" s="52"/>
      <c r="AHG11" s="52"/>
      <c r="AHH11" s="52"/>
      <c r="AHI11" s="52"/>
      <c r="AHJ11" s="52"/>
      <c r="AHK11" s="52"/>
      <c r="AHL11" s="52"/>
      <c r="AHM11" s="52"/>
      <c r="AHN11" s="52"/>
      <c r="AHO11" s="52"/>
      <c r="AHP11" s="52"/>
      <c r="AHQ11" s="52"/>
      <c r="AHR11" s="52"/>
      <c r="AHS11" s="52"/>
      <c r="AHT11" s="52"/>
      <c r="AHU11" s="52"/>
      <c r="AHV11" s="52"/>
      <c r="AHW11" s="52"/>
      <c r="AHX11" s="52"/>
      <c r="AHY11" s="52"/>
      <c r="AHZ11" s="52"/>
      <c r="AIA11" s="52"/>
      <c r="AIB11" s="52"/>
      <c r="AIC11" s="52"/>
      <c r="AID11" s="52"/>
      <c r="AIE11" s="52"/>
      <c r="AIF11" s="52"/>
      <c r="AIG11" s="52"/>
      <c r="AIH11" s="52"/>
      <c r="AII11" s="52"/>
      <c r="AIJ11" s="52"/>
      <c r="AIK11" s="52"/>
      <c r="AIL11" s="52"/>
      <c r="AIM11" s="52"/>
      <c r="AIN11" s="52"/>
      <c r="AIO11" s="52"/>
      <c r="AIP11" s="52"/>
      <c r="AIQ11" s="52"/>
      <c r="AIR11" s="52"/>
      <c r="AIS11" s="52"/>
      <c r="AIT11" s="52"/>
      <c r="AIU11" s="52"/>
      <c r="AIV11" s="52"/>
      <c r="AIW11" s="52"/>
      <c r="AIX11" s="52"/>
      <c r="AIY11" s="52"/>
      <c r="AIZ11" s="52"/>
      <c r="AJA11" s="52"/>
      <c r="AJB11" s="52"/>
      <c r="AJC11" s="52"/>
      <c r="AJD11" s="52"/>
      <c r="AJE11" s="52"/>
      <c r="AJF11" s="52"/>
      <c r="AJG11" s="52"/>
      <c r="AJH11" s="52"/>
      <c r="AJI11" s="52"/>
      <c r="AJJ11" s="52"/>
      <c r="AJK11" s="52"/>
      <c r="AJL11" s="52"/>
      <c r="AJM11" s="52"/>
      <c r="AJN11" s="52"/>
      <c r="AJO11" s="52"/>
      <c r="AJP11" s="52"/>
      <c r="AJQ11" s="52"/>
      <c r="AJR11" s="52"/>
      <c r="AJS11" s="52"/>
      <c r="AJT11" s="52"/>
      <c r="AJU11" s="52"/>
      <c r="AJV11" s="52"/>
      <c r="AJW11" s="52"/>
      <c r="AJX11" s="52"/>
      <c r="AJY11" s="52"/>
      <c r="AJZ11" s="52"/>
      <c r="AKA11" s="52"/>
      <c r="AKB11" s="52"/>
      <c r="AKC11" s="52"/>
      <c r="AKD11" s="52"/>
      <c r="AKE11" s="52"/>
      <c r="AKF11" s="52"/>
      <c r="AKG11" s="52"/>
      <c r="AKH11" s="52"/>
      <c r="AKI11" s="52"/>
      <c r="AKJ11" s="52"/>
      <c r="AKK11" s="52"/>
      <c r="AKL11" s="52"/>
      <c r="AKM11" s="52"/>
      <c r="AKN11" s="52"/>
      <c r="AKO11" s="52"/>
      <c r="AKP11" s="52"/>
      <c r="AKQ11" s="52"/>
      <c r="AKR11" s="52"/>
      <c r="AKS11" s="52"/>
      <c r="AKT11" s="52"/>
      <c r="AKU11" s="52"/>
      <c r="AKV11" s="52"/>
      <c r="AKW11" s="52"/>
      <c r="AKX11" s="52"/>
      <c r="AKY11" s="52"/>
      <c r="AKZ11" s="52"/>
      <c r="ALA11" s="52"/>
      <c r="ALB11" s="52"/>
      <c r="ALC11" s="52"/>
      <c r="ALD11" s="52"/>
      <c r="ALE11" s="52"/>
      <c r="ALF11" s="52"/>
      <c r="ALG11" s="52"/>
      <c r="ALH11" s="52"/>
      <c r="ALI11" s="52"/>
      <c r="ALJ11" s="52"/>
      <c r="ALK11" s="52"/>
      <c r="ALL11" s="52"/>
      <c r="ALM11" s="52"/>
      <c r="ALN11" s="52"/>
      <c r="ALO11" s="52"/>
      <c r="ALP11" s="52"/>
      <c r="ALQ11" s="52"/>
      <c r="ALR11" s="52"/>
      <c r="ALS11" s="52"/>
      <c r="ALT11" s="52"/>
      <c r="ALU11" s="52"/>
      <c r="ALV11" s="52"/>
      <c r="ALW11" s="52"/>
      <c r="ALX11" s="52"/>
      <c r="ALY11" s="52"/>
      <c r="ALZ11" s="52"/>
      <c r="AMA11" s="52"/>
      <c r="AMB11" s="52"/>
      <c r="AMC11" s="52"/>
      <c r="AMD11" s="52"/>
      <c r="AME11" s="52"/>
      <c r="AMF11" s="52"/>
      <c r="AMG11" s="52"/>
      <c r="AMH11" s="52"/>
      <c r="AMI11" s="52"/>
      <c r="AMJ11" s="52"/>
      <c r="AMK11" s="52"/>
      <c r="AML11" s="52"/>
      <c r="AMM11" s="52"/>
      <c r="AMN11" s="52"/>
      <c r="AMO11" s="52"/>
      <c r="AMP11" s="52"/>
      <c r="AMQ11" s="52"/>
      <c r="AMR11" s="52"/>
      <c r="AMS11" s="52"/>
      <c r="AMT11" s="52"/>
      <c r="AMU11" s="52"/>
      <c r="AMV11" s="52"/>
      <c r="AMW11" s="52"/>
      <c r="AMX11" s="52"/>
      <c r="AMY11" s="52"/>
      <c r="AMZ11" s="52"/>
      <c r="ANA11" s="52"/>
      <c r="ANB11" s="52"/>
      <c r="ANC11" s="52"/>
      <c r="AND11" s="52"/>
      <c r="ANE11" s="52"/>
      <c r="ANF11" s="52"/>
      <c r="ANG11" s="52"/>
      <c r="ANH11" s="52"/>
      <c r="ANI11" s="52"/>
      <c r="ANJ11" s="52"/>
      <c r="ANK11" s="52"/>
      <c r="ANL11" s="52"/>
      <c r="ANM11" s="52"/>
      <c r="ANN11" s="52"/>
      <c r="ANO11" s="52"/>
      <c r="ANP11" s="52"/>
      <c r="ANQ11" s="52"/>
      <c r="ANR11" s="52"/>
      <c r="ANS11" s="52"/>
      <c r="ANT11" s="52"/>
      <c r="ANU11" s="52"/>
      <c r="ANV11" s="52"/>
      <c r="ANW11" s="52"/>
      <c r="ANX11" s="52"/>
      <c r="ANY11" s="52"/>
      <c r="ANZ11" s="52"/>
      <c r="AOA11" s="52"/>
      <c r="AOB11" s="52"/>
      <c r="AOC11" s="52"/>
      <c r="AOD11" s="52"/>
      <c r="AOE11" s="52"/>
      <c r="AOF11" s="52"/>
      <c r="AOG11" s="52"/>
      <c r="AOH11" s="52"/>
      <c r="AOI11" s="52"/>
      <c r="AOJ11" s="52"/>
      <c r="AOK11" s="52"/>
      <c r="AOL11" s="52"/>
      <c r="AOM11" s="52"/>
      <c r="AON11" s="52"/>
      <c r="AOO11" s="52"/>
      <c r="AOP11" s="52"/>
      <c r="AOQ11" s="52"/>
      <c r="AOR11" s="52"/>
      <c r="AOS11" s="52"/>
      <c r="AOT11" s="52"/>
      <c r="AOU11" s="52"/>
      <c r="AOV11" s="52"/>
      <c r="AOW11" s="52"/>
      <c r="AOX11" s="52"/>
      <c r="AOY11" s="52"/>
      <c r="AOZ11" s="52"/>
      <c r="APA11" s="52"/>
      <c r="APB11" s="52"/>
      <c r="APC11" s="52"/>
      <c r="APD11" s="52"/>
      <c r="APE11" s="52"/>
      <c r="APF11" s="52"/>
      <c r="APG11" s="52"/>
      <c r="APH11" s="52"/>
      <c r="API11" s="52"/>
      <c r="APJ11" s="52"/>
      <c r="APK11" s="52"/>
      <c r="APL11" s="52"/>
      <c r="APM11" s="52"/>
      <c r="APN11" s="52"/>
      <c r="APO11" s="52"/>
      <c r="APP11" s="52"/>
      <c r="APQ11" s="52"/>
      <c r="APR11" s="52"/>
      <c r="APS11" s="52"/>
      <c r="APT11" s="52"/>
      <c r="APU11" s="52"/>
      <c r="APV11" s="52"/>
      <c r="APW11" s="52"/>
      <c r="APX11" s="52"/>
      <c r="APY11" s="52"/>
      <c r="APZ11" s="52"/>
      <c r="AQA11" s="52"/>
      <c r="AQB11" s="52"/>
      <c r="AQC11" s="52"/>
      <c r="AQD11" s="52"/>
      <c r="AQE11" s="52"/>
      <c r="AQF11" s="52"/>
      <c r="AQG11" s="52"/>
      <c r="AQH11" s="52"/>
      <c r="AQI11" s="52"/>
      <c r="AQJ11" s="52"/>
      <c r="AQK11" s="52"/>
      <c r="AQL11" s="52"/>
      <c r="AQM11" s="52"/>
      <c r="AQN11" s="52"/>
      <c r="AQO11" s="52"/>
      <c r="AQP11" s="52"/>
      <c r="AQQ11" s="52"/>
      <c r="AQR11" s="52"/>
      <c r="AQS11" s="52"/>
    </row>
    <row r="12" spans="1:1137" s="24" customFormat="1" ht="105" x14ac:dyDescent="0.4">
      <c r="A12" s="127"/>
      <c r="B12" s="19" t="s">
        <v>236</v>
      </c>
      <c r="C12" s="127"/>
      <c r="D12" s="75" t="s">
        <v>414</v>
      </c>
      <c r="E12" s="75" t="s">
        <v>366</v>
      </c>
      <c r="F12" s="75" t="s">
        <v>396</v>
      </c>
      <c r="G12" s="75" t="s">
        <v>368</v>
      </c>
      <c r="H12" s="75" t="s">
        <v>397</v>
      </c>
      <c r="I12" s="75" t="s">
        <v>373</v>
      </c>
      <c r="J12" s="75" t="s">
        <v>402</v>
      </c>
      <c r="K12" s="52"/>
      <c r="L12" s="52"/>
      <c r="M12" s="52"/>
      <c r="N12" s="52"/>
      <c r="O12" s="52"/>
      <c r="P12" s="52"/>
      <c r="Q12" s="52"/>
      <c r="R12" s="52"/>
      <c r="S12" s="52"/>
      <c r="T12" s="52"/>
      <c r="U12" s="52"/>
      <c r="V12" s="52"/>
      <c r="W12" s="52"/>
      <c r="X12" s="52"/>
      <c r="Y12" s="52"/>
      <c r="Z12" s="52"/>
      <c r="AA12" s="52"/>
      <c r="AB12" s="52"/>
      <c r="AC12" s="52"/>
      <c r="AD12" s="52"/>
      <c r="AE12" s="52"/>
      <c r="AF12" s="52"/>
      <c r="AG12" s="52"/>
      <c r="AH12" s="52"/>
      <c r="AI12" s="52"/>
      <c r="AJ12" s="52"/>
      <c r="AK12" s="52"/>
      <c r="AL12" s="52"/>
      <c r="AM12" s="52"/>
      <c r="AN12" s="52"/>
      <c r="AO12" s="52"/>
      <c r="AP12" s="52"/>
      <c r="AQ12" s="52"/>
      <c r="AR12" s="52"/>
      <c r="AS12" s="52"/>
      <c r="AT12" s="52"/>
      <c r="AU12" s="52"/>
      <c r="AV12" s="52"/>
      <c r="AW12" s="52"/>
      <c r="AX12" s="52"/>
      <c r="AY12" s="52"/>
      <c r="AZ12" s="52"/>
      <c r="BA12" s="52"/>
      <c r="BB12" s="52"/>
      <c r="BC12" s="52"/>
      <c r="BD12" s="52"/>
      <c r="BE12" s="52"/>
      <c r="BF12" s="52"/>
      <c r="BG12" s="52"/>
      <c r="BH12" s="52"/>
      <c r="BI12" s="52"/>
      <c r="BJ12" s="52"/>
      <c r="BK12" s="52"/>
      <c r="BL12" s="52"/>
      <c r="BM12" s="52"/>
      <c r="BN12" s="52"/>
      <c r="BO12" s="52"/>
      <c r="BP12" s="52"/>
      <c r="BQ12" s="52"/>
      <c r="BR12" s="52"/>
      <c r="BS12" s="52"/>
      <c r="BT12" s="52"/>
      <c r="BU12" s="52"/>
      <c r="BV12" s="52"/>
      <c r="BW12" s="52"/>
      <c r="BX12" s="52"/>
      <c r="BY12" s="52"/>
      <c r="BZ12" s="52"/>
      <c r="CA12" s="52"/>
      <c r="CB12" s="52"/>
      <c r="CC12" s="52"/>
      <c r="CD12" s="52"/>
      <c r="CE12" s="52"/>
      <c r="CF12" s="52"/>
      <c r="CG12" s="52"/>
      <c r="CH12" s="52"/>
      <c r="CI12" s="52"/>
      <c r="CJ12" s="52"/>
      <c r="CK12" s="52"/>
      <c r="CL12" s="52"/>
      <c r="CM12" s="52"/>
      <c r="CN12" s="52"/>
      <c r="CO12" s="52"/>
      <c r="CP12" s="52"/>
      <c r="CQ12" s="52"/>
      <c r="CR12" s="52"/>
      <c r="CS12" s="52"/>
      <c r="CT12" s="52"/>
      <c r="CU12" s="52"/>
      <c r="CV12" s="52"/>
      <c r="CW12" s="52"/>
      <c r="CX12" s="52"/>
      <c r="CY12" s="52"/>
      <c r="CZ12" s="52"/>
      <c r="DA12" s="52"/>
      <c r="DB12" s="52"/>
      <c r="DC12" s="52"/>
      <c r="DD12" s="52"/>
      <c r="DE12" s="52"/>
      <c r="DF12" s="52"/>
      <c r="DG12" s="52"/>
      <c r="DH12" s="52"/>
      <c r="DI12" s="52"/>
      <c r="DJ12" s="52"/>
      <c r="DK12" s="52"/>
      <c r="DL12" s="52"/>
      <c r="DM12" s="52"/>
      <c r="DN12" s="52"/>
      <c r="DO12" s="52"/>
      <c r="DP12" s="52"/>
      <c r="DQ12" s="52"/>
      <c r="DR12" s="52"/>
      <c r="DS12" s="52"/>
      <c r="DT12" s="52"/>
      <c r="DU12" s="52"/>
      <c r="DV12" s="52"/>
      <c r="DW12" s="52"/>
      <c r="DX12" s="52"/>
      <c r="DY12" s="52"/>
      <c r="DZ12" s="52"/>
      <c r="EA12" s="52"/>
      <c r="EB12" s="52"/>
      <c r="EC12" s="52"/>
      <c r="ED12" s="52"/>
      <c r="EE12" s="52"/>
      <c r="EF12" s="52"/>
      <c r="EG12" s="52"/>
      <c r="EH12" s="52"/>
      <c r="EI12" s="52"/>
      <c r="EJ12" s="52"/>
      <c r="EK12" s="52"/>
      <c r="EL12" s="52"/>
      <c r="EM12" s="52"/>
      <c r="EN12" s="52"/>
      <c r="EO12" s="52"/>
      <c r="EP12" s="52"/>
      <c r="EQ12" s="52"/>
      <c r="ER12" s="52"/>
      <c r="ES12" s="52"/>
      <c r="ET12" s="52"/>
      <c r="EU12" s="52"/>
      <c r="EV12" s="52"/>
      <c r="EW12" s="52"/>
      <c r="EX12" s="52"/>
      <c r="EY12" s="52"/>
      <c r="EZ12" s="52"/>
      <c r="FA12" s="52"/>
      <c r="FB12" s="52"/>
      <c r="FC12" s="52"/>
      <c r="FD12" s="52"/>
      <c r="FE12" s="52"/>
      <c r="FF12" s="52"/>
      <c r="FG12" s="52"/>
      <c r="FH12" s="52"/>
      <c r="FI12" s="52"/>
      <c r="FJ12" s="52"/>
      <c r="FK12" s="52"/>
      <c r="FL12" s="52"/>
      <c r="FM12" s="52"/>
      <c r="FN12" s="52"/>
      <c r="FO12" s="52"/>
      <c r="FP12" s="52"/>
      <c r="FQ12" s="52"/>
      <c r="FR12" s="52"/>
      <c r="FS12" s="52"/>
      <c r="FT12" s="52"/>
      <c r="FU12" s="52"/>
      <c r="FV12" s="52"/>
      <c r="FW12" s="52"/>
      <c r="FX12" s="52"/>
      <c r="FY12" s="52"/>
      <c r="FZ12" s="52"/>
      <c r="GA12" s="52"/>
      <c r="GB12" s="52"/>
      <c r="GC12" s="52"/>
      <c r="GD12" s="52"/>
      <c r="GE12" s="52"/>
      <c r="GF12" s="52"/>
      <c r="GG12" s="52"/>
      <c r="GH12" s="52"/>
      <c r="GI12" s="52"/>
      <c r="GJ12" s="52"/>
      <c r="GK12" s="52"/>
      <c r="GL12" s="52"/>
      <c r="GM12" s="52"/>
      <c r="GN12" s="52"/>
      <c r="GO12" s="52"/>
      <c r="GP12" s="52"/>
      <c r="GQ12" s="52"/>
      <c r="GR12" s="52"/>
      <c r="GS12" s="52"/>
      <c r="GT12" s="52"/>
      <c r="GU12" s="52"/>
      <c r="GV12" s="52"/>
      <c r="GW12" s="52"/>
      <c r="GX12" s="52"/>
      <c r="GY12" s="52"/>
      <c r="GZ12" s="52"/>
      <c r="HA12" s="52"/>
      <c r="HB12" s="52"/>
      <c r="HC12" s="52"/>
      <c r="HD12" s="52"/>
      <c r="HE12" s="52"/>
      <c r="HF12" s="52"/>
      <c r="HG12" s="52"/>
      <c r="HH12" s="52"/>
      <c r="HI12" s="52"/>
      <c r="HJ12" s="52"/>
      <c r="HK12" s="52"/>
      <c r="HL12" s="52"/>
      <c r="HM12" s="52"/>
      <c r="HN12" s="52"/>
      <c r="HO12" s="52"/>
      <c r="HP12" s="52"/>
      <c r="HQ12" s="52"/>
      <c r="HR12" s="52"/>
      <c r="HS12" s="52"/>
      <c r="HT12" s="52"/>
      <c r="HU12" s="52"/>
      <c r="HV12" s="52"/>
      <c r="HW12" s="52"/>
      <c r="HX12" s="52"/>
      <c r="HY12" s="52"/>
      <c r="HZ12" s="52"/>
      <c r="IA12" s="52"/>
      <c r="IB12" s="52"/>
      <c r="IC12" s="52"/>
      <c r="ID12" s="52"/>
      <c r="IE12" s="52"/>
      <c r="IF12" s="52"/>
      <c r="IG12" s="52"/>
      <c r="IH12" s="52"/>
      <c r="II12" s="52"/>
      <c r="IJ12" s="52"/>
      <c r="IK12" s="52"/>
      <c r="IL12" s="52"/>
      <c r="IM12" s="52"/>
      <c r="IN12" s="52"/>
      <c r="IO12" s="52"/>
      <c r="IP12" s="52"/>
      <c r="IQ12" s="52"/>
      <c r="IR12" s="52"/>
      <c r="IS12" s="52"/>
      <c r="IT12" s="52"/>
      <c r="IU12" s="52"/>
      <c r="IV12" s="52"/>
      <c r="IW12" s="52"/>
      <c r="IX12" s="52"/>
      <c r="IY12" s="52"/>
      <c r="IZ12" s="52"/>
      <c r="JA12" s="52"/>
      <c r="JB12" s="52"/>
      <c r="JC12" s="52"/>
      <c r="JD12" s="52"/>
      <c r="JE12" s="52"/>
      <c r="JF12" s="52"/>
      <c r="JG12" s="52"/>
      <c r="JH12" s="52"/>
      <c r="JI12" s="52"/>
      <c r="JJ12" s="52"/>
      <c r="JK12" s="52"/>
      <c r="JL12" s="52"/>
      <c r="JM12" s="52"/>
      <c r="JN12" s="52"/>
      <c r="JO12" s="52"/>
      <c r="JP12" s="52"/>
      <c r="JQ12" s="52"/>
      <c r="JR12" s="52"/>
      <c r="JS12" s="52"/>
      <c r="JT12" s="52"/>
      <c r="JU12" s="52"/>
      <c r="JV12" s="52"/>
      <c r="JW12" s="52"/>
      <c r="JX12" s="52"/>
      <c r="JY12" s="52"/>
      <c r="JZ12" s="52"/>
      <c r="KA12" s="52"/>
      <c r="KB12" s="52"/>
      <c r="KC12" s="52"/>
      <c r="KD12" s="52"/>
      <c r="KE12" s="52"/>
      <c r="KF12" s="52"/>
      <c r="KG12" s="52"/>
      <c r="KH12" s="52"/>
      <c r="KI12" s="52"/>
      <c r="KJ12" s="52"/>
      <c r="KK12" s="52"/>
      <c r="KL12" s="52"/>
      <c r="KM12" s="52"/>
      <c r="KN12" s="52"/>
      <c r="KO12" s="52"/>
      <c r="KP12" s="52"/>
      <c r="KQ12" s="52"/>
      <c r="KR12" s="52"/>
      <c r="KS12" s="52"/>
      <c r="KT12" s="52"/>
      <c r="KU12" s="52"/>
      <c r="KV12" s="52"/>
      <c r="KW12" s="52"/>
      <c r="KX12" s="52"/>
      <c r="KY12" s="52"/>
      <c r="KZ12" s="52"/>
      <c r="LA12" s="52"/>
      <c r="LB12" s="52"/>
      <c r="LC12" s="52"/>
      <c r="LD12" s="52"/>
      <c r="LE12" s="52"/>
      <c r="LF12" s="52"/>
      <c r="LG12" s="52"/>
      <c r="LH12" s="52"/>
      <c r="LI12" s="52"/>
      <c r="LJ12" s="52"/>
      <c r="LK12" s="52"/>
      <c r="LL12" s="52"/>
      <c r="LM12" s="52"/>
      <c r="LN12" s="52"/>
      <c r="LO12" s="52"/>
      <c r="LP12" s="52"/>
      <c r="LQ12" s="52"/>
      <c r="LR12" s="52"/>
      <c r="LS12" s="52"/>
      <c r="LT12" s="52"/>
      <c r="LU12" s="52"/>
      <c r="LV12" s="52"/>
      <c r="LW12" s="52"/>
      <c r="LX12" s="52"/>
      <c r="LY12" s="52"/>
      <c r="LZ12" s="52"/>
      <c r="MA12" s="52"/>
      <c r="MB12" s="52"/>
      <c r="MC12" s="52"/>
      <c r="MD12" s="52"/>
      <c r="ME12" s="52"/>
      <c r="MF12" s="52"/>
      <c r="MG12" s="52"/>
      <c r="MH12" s="52"/>
      <c r="MI12" s="52"/>
      <c r="MJ12" s="52"/>
      <c r="MK12" s="52"/>
      <c r="ML12" s="52"/>
      <c r="MM12" s="52"/>
      <c r="MN12" s="52"/>
      <c r="MO12" s="52"/>
      <c r="MP12" s="52"/>
      <c r="MQ12" s="52"/>
      <c r="MR12" s="52"/>
      <c r="MS12" s="52"/>
      <c r="MT12" s="52"/>
      <c r="MU12" s="52"/>
      <c r="MV12" s="52"/>
      <c r="MW12" s="52"/>
      <c r="MX12" s="52"/>
      <c r="MY12" s="52"/>
      <c r="MZ12" s="52"/>
      <c r="NA12" s="52"/>
      <c r="NB12" s="52"/>
      <c r="NC12" s="52"/>
      <c r="ND12" s="52"/>
      <c r="NE12" s="52"/>
      <c r="NF12" s="52"/>
      <c r="NG12" s="52"/>
      <c r="NH12" s="52"/>
      <c r="NI12" s="52"/>
      <c r="NJ12" s="52"/>
      <c r="NK12" s="52"/>
      <c r="NL12" s="52"/>
      <c r="NM12" s="52"/>
      <c r="NN12" s="52"/>
      <c r="NO12" s="52"/>
      <c r="NP12" s="52"/>
      <c r="NQ12" s="52"/>
      <c r="NR12" s="52"/>
      <c r="NS12" s="52"/>
      <c r="NT12" s="52"/>
      <c r="NU12" s="52"/>
      <c r="NV12" s="52"/>
      <c r="NW12" s="52"/>
      <c r="NX12" s="52"/>
      <c r="NY12" s="52"/>
      <c r="NZ12" s="52"/>
      <c r="OA12" s="52"/>
      <c r="OB12" s="52"/>
      <c r="OC12" s="52"/>
      <c r="OD12" s="52"/>
      <c r="OE12" s="52"/>
      <c r="OF12" s="52"/>
      <c r="OG12" s="52"/>
      <c r="OH12" s="52"/>
      <c r="OI12" s="52"/>
      <c r="OJ12" s="52"/>
      <c r="OK12" s="52"/>
      <c r="OL12" s="52"/>
      <c r="OM12" s="52"/>
      <c r="ON12" s="52"/>
      <c r="OO12" s="52"/>
      <c r="OP12" s="52"/>
      <c r="OQ12" s="52"/>
      <c r="OR12" s="52"/>
      <c r="OS12" s="52"/>
      <c r="OT12" s="52"/>
      <c r="OU12" s="52"/>
      <c r="OV12" s="52"/>
      <c r="OW12" s="52"/>
      <c r="OX12" s="52"/>
      <c r="OY12" s="52"/>
      <c r="OZ12" s="52"/>
      <c r="PA12" s="52"/>
      <c r="PB12" s="52"/>
      <c r="PC12" s="52"/>
      <c r="PD12" s="52"/>
      <c r="PE12" s="52"/>
      <c r="PF12" s="52"/>
      <c r="PG12" s="52"/>
      <c r="PH12" s="52"/>
      <c r="PI12" s="52"/>
      <c r="PJ12" s="52"/>
      <c r="PK12" s="52"/>
      <c r="PL12" s="52"/>
      <c r="PM12" s="52"/>
      <c r="PN12" s="52"/>
      <c r="PO12" s="52"/>
      <c r="PP12" s="52"/>
      <c r="PQ12" s="52"/>
      <c r="PR12" s="52"/>
      <c r="PS12" s="52"/>
      <c r="PT12" s="52"/>
      <c r="PU12" s="52"/>
      <c r="PV12" s="52"/>
      <c r="PW12" s="52"/>
      <c r="PX12" s="52"/>
      <c r="PY12" s="52"/>
      <c r="PZ12" s="52"/>
      <c r="QA12" s="52"/>
      <c r="QB12" s="52"/>
      <c r="QC12" s="52"/>
      <c r="QD12" s="52"/>
      <c r="QE12" s="52"/>
      <c r="QF12" s="52"/>
      <c r="QG12" s="52"/>
      <c r="QH12" s="52"/>
      <c r="QI12" s="52"/>
      <c r="QJ12" s="52"/>
      <c r="QK12" s="52"/>
      <c r="QL12" s="52"/>
      <c r="QM12" s="52"/>
      <c r="QN12" s="52"/>
      <c r="QO12" s="52"/>
      <c r="QP12" s="52"/>
      <c r="QQ12" s="52"/>
      <c r="QR12" s="52"/>
      <c r="QS12" s="52"/>
      <c r="QT12" s="52"/>
      <c r="QU12" s="52"/>
      <c r="QV12" s="52"/>
      <c r="QW12" s="52"/>
      <c r="QX12" s="52"/>
      <c r="QY12" s="52"/>
      <c r="QZ12" s="52"/>
      <c r="RA12" s="52"/>
      <c r="RB12" s="52"/>
      <c r="RC12" s="52"/>
      <c r="RD12" s="52"/>
      <c r="RE12" s="52"/>
      <c r="RF12" s="52"/>
      <c r="RG12" s="52"/>
      <c r="RH12" s="52"/>
      <c r="RI12" s="52"/>
      <c r="RJ12" s="52"/>
      <c r="RK12" s="52"/>
      <c r="RL12" s="52"/>
      <c r="RM12" s="52"/>
      <c r="RN12" s="52"/>
      <c r="RO12" s="52"/>
      <c r="RP12" s="52"/>
      <c r="RQ12" s="52"/>
      <c r="RR12" s="52"/>
      <c r="RS12" s="52"/>
      <c r="RT12" s="52"/>
      <c r="RU12" s="52"/>
      <c r="RV12" s="52"/>
      <c r="RW12" s="52"/>
      <c r="RX12" s="52"/>
      <c r="RY12" s="52"/>
      <c r="RZ12" s="52"/>
      <c r="SA12" s="52"/>
      <c r="SB12" s="52"/>
      <c r="SC12" s="52"/>
      <c r="SD12" s="52"/>
      <c r="SE12" s="52"/>
      <c r="SF12" s="52"/>
      <c r="SG12" s="52"/>
      <c r="SH12" s="52"/>
      <c r="SI12" s="52"/>
      <c r="SJ12" s="52"/>
      <c r="SK12" s="52"/>
      <c r="SL12" s="52"/>
      <c r="SM12" s="52"/>
      <c r="SN12" s="52"/>
      <c r="SO12" s="52"/>
      <c r="SP12" s="52"/>
      <c r="SQ12" s="52"/>
      <c r="SR12" s="52"/>
      <c r="SS12" s="52"/>
      <c r="ST12" s="52"/>
      <c r="SU12" s="52"/>
      <c r="SV12" s="52"/>
      <c r="SW12" s="52"/>
      <c r="SX12" s="52"/>
      <c r="SY12" s="52"/>
      <c r="SZ12" s="52"/>
      <c r="TA12" s="52"/>
      <c r="TB12" s="52"/>
      <c r="TC12" s="52"/>
      <c r="TD12" s="52"/>
      <c r="TE12" s="52"/>
      <c r="TF12" s="52"/>
      <c r="TG12" s="52"/>
      <c r="TH12" s="52"/>
      <c r="TI12" s="52"/>
      <c r="TJ12" s="52"/>
      <c r="TK12" s="52"/>
      <c r="TL12" s="52"/>
      <c r="TM12" s="52"/>
      <c r="TN12" s="52"/>
      <c r="TO12" s="52"/>
      <c r="TP12" s="52"/>
      <c r="TQ12" s="52"/>
      <c r="TR12" s="52"/>
      <c r="TS12" s="52"/>
      <c r="TT12" s="52"/>
      <c r="TU12" s="52"/>
      <c r="TV12" s="52"/>
      <c r="TW12" s="52"/>
      <c r="TX12" s="52"/>
      <c r="TY12" s="52"/>
      <c r="TZ12" s="52"/>
      <c r="UA12" s="52"/>
      <c r="UB12" s="52"/>
      <c r="UC12" s="52"/>
      <c r="UD12" s="52"/>
      <c r="UE12" s="52"/>
      <c r="UF12" s="52"/>
      <c r="UG12" s="52"/>
      <c r="UH12" s="52"/>
      <c r="UI12" s="52"/>
      <c r="UJ12" s="52"/>
      <c r="UK12" s="52"/>
      <c r="UL12" s="52"/>
      <c r="UM12" s="52"/>
      <c r="UN12" s="52"/>
      <c r="UO12" s="52"/>
      <c r="UP12" s="52"/>
      <c r="UQ12" s="52"/>
      <c r="UR12" s="52"/>
      <c r="US12" s="52"/>
      <c r="UT12" s="52"/>
      <c r="UU12" s="52"/>
      <c r="UV12" s="52"/>
      <c r="UW12" s="52"/>
      <c r="UX12" s="52"/>
      <c r="UY12" s="52"/>
      <c r="UZ12" s="52"/>
      <c r="VA12" s="52"/>
      <c r="VB12" s="52"/>
      <c r="VC12" s="52"/>
      <c r="VD12" s="52"/>
      <c r="VE12" s="52"/>
      <c r="VF12" s="52"/>
      <c r="VG12" s="52"/>
      <c r="VH12" s="52"/>
      <c r="VI12" s="52"/>
      <c r="VJ12" s="52"/>
      <c r="VK12" s="52"/>
      <c r="VL12" s="52"/>
      <c r="VM12" s="52"/>
      <c r="VN12" s="52"/>
      <c r="VO12" s="52"/>
      <c r="VP12" s="52"/>
      <c r="VQ12" s="52"/>
      <c r="VR12" s="52"/>
      <c r="VS12" s="52"/>
      <c r="VT12" s="52"/>
      <c r="VU12" s="52"/>
      <c r="VV12" s="52"/>
      <c r="VW12" s="52"/>
      <c r="VX12" s="52"/>
      <c r="VY12" s="52"/>
      <c r="VZ12" s="52"/>
      <c r="WA12" s="52"/>
      <c r="WB12" s="52"/>
      <c r="WC12" s="52"/>
      <c r="WD12" s="52"/>
      <c r="WE12" s="52"/>
      <c r="WF12" s="52"/>
      <c r="WG12" s="52"/>
      <c r="WH12" s="52"/>
      <c r="WI12" s="52"/>
      <c r="WJ12" s="52"/>
      <c r="WK12" s="52"/>
      <c r="WL12" s="52"/>
      <c r="WM12" s="52"/>
      <c r="WN12" s="52"/>
      <c r="WO12" s="52"/>
      <c r="WP12" s="52"/>
      <c r="WQ12" s="52"/>
      <c r="WR12" s="52"/>
      <c r="WS12" s="52"/>
      <c r="WT12" s="52"/>
      <c r="WU12" s="52"/>
      <c r="WV12" s="52"/>
      <c r="WW12" s="52"/>
      <c r="WX12" s="52"/>
      <c r="WY12" s="52"/>
      <c r="WZ12" s="52"/>
      <c r="XA12" s="52"/>
      <c r="XB12" s="52"/>
      <c r="XC12" s="52"/>
      <c r="XD12" s="52"/>
      <c r="XE12" s="52"/>
      <c r="XF12" s="52"/>
      <c r="XG12" s="52"/>
      <c r="XH12" s="52"/>
      <c r="XI12" s="52"/>
      <c r="XJ12" s="52"/>
      <c r="XK12" s="52"/>
      <c r="XL12" s="52"/>
      <c r="XM12" s="52"/>
      <c r="XN12" s="52"/>
      <c r="XO12" s="52"/>
      <c r="XP12" s="52"/>
      <c r="XQ12" s="52"/>
      <c r="XR12" s="52"/>
      <c r="XS12" s="52"/>
      <c r="XT12" s="52"/>
      <c r="XU12" s="52"/>
      <c r="XV12" s="52"/>
      <c r="XW12" s="52"/>
      <c r="XX12" s="52"/>
      <c r="XY12" s="52"/>
      <c r="XZ12" s="52"/>
      <c r="YA12" s="52"/>
      <c r="YB12" s="52"/>
      <c r="YC12" s="52"/>
      <c r="YD12" s="52"/>
      <c r="YE12" s="52"/>
      <c r="YF12" s="52"/>
      <c r="YG12" s="52"/>
      <c r="YH12" s="52"/>
      <c r="YI12" s="52"/>
      <c r="YJ12" s="52"/>
      <c r="YK12" s="52"/>
      <c r="YL12" s="52"/>
      <c r="YM12" s="52"/>
      <c r="YN12" s="52"/>
      <c r="YO12" s="52"/>
      <c r="YP12" s="52"/>
      <c r="YQ12" s="52"/>
      <c r="YR12" s="52"/>
      <c r="YS12" s="52"/>
      <c r="YT12" s="52"/>
      <c r="YU12" s="52"/>
      <c r="YV12" s="52"/>
      <c r="YW12" s="52"/>
      <c r="YX12" s="52"/>
      <c r="YY12" s="52"/>
      <c r="YZ12" s="52"/>
      <c r="ZA12" s="52"/>
      <c r="ZB12" s="52"/>
      <c r="ZC12" s="52"/>
      <c r="ZD12" s="52"/>
      <c r="ZE12" s="52"/>
      <c r="ZF12" s="52"/>
      <c r="ZG12" s="52"/>
      <c r="ZH12" s="52"/>
      <c r="ZI12" s="52"/>
      <c r="ZJ12" s="52"/>
      <c r="ZK12" s="52"/>
      <c r="ZL12" s="52"/>
      <c r="ZM12" s="52"/>
      <c r="ZN12" s="52"/>
      <c r="ZO12" s="52"/>
      <c r="ZP12" s="52"/>
      <c r="ZQ12" s="52"/>
      <c r="ZR12" s="52"/>
      <c r="ZS12" s="52"/>
      <c r="ZT12" s="52"/>
      <c r="ZU12" s="52"/>
      <c r="ZV12" s="52"/>
      <c r="ZW12" s="52"/>
      <c r="ZX12" s="52"/>
      <c r="ZY12" s="52"/>
      <c r="ZZ12" s="52"/>
      <c r="AAA12" s="52"/>
      <c r="AAB12" s="52"/>
      <c r="AAC12" s="52"/>
      <c r="AAD12" s="52"/>
      <c r="AAE12" s="52"/>
      <c r="AAF12" s="52"/>
      <c r="AAG12" s="52"/>
      <c r="AAH12" s="52"/>
      <c r="AAI12" s="52"/>
      <c r="AAJ12" s="52"/>
      <c r="AAK12" s="52"/>
      <c r="AAL12" s="52"/>
      <c r="AAM12" s="52"/>
      <c r="AAN12" s="52"/>
      <c r="AAO12" s="52"/>
      <c r="AAP12" s="52"/>
      <c r="AAQ12" s="52"/>
      <c r="AAR12" s="52"/>
      <c r="AAS12" s="52"/>
      <c r="AAT12" s="52"/>
      <c r="AAU12" s="52"/>
      <c r="AAV12" s="52"/>
      <c r="AAW12" s="52"/>
      <c r="AAX12" s="52"/>
      <c r="AAY12" s="52"/>
      <c r="AAZ12" s="52"/>
      <c r="ABA12" s="52"/>
      <c r="ABB12" s="52"/>
      <c r="ABC12" s="52"/>
      <c r="ABD12" s="52"/>
      <c r="ABE12" s="52"/>
      <c r="ABF12" s="52"/>
      <c r="ABG12" s="52"/>
      <c r="ABH12" s="52"/>
      <c r="ABI12" s="52"/>
      <c r="ABJ12" s="52"/>
      <c r="ABK12" s="52"/>
      <c r="ABL12" s="52"/>
      <c r="ABM12" s="52"/>
      <c r="ABN12" s="52"/>
      <c r="ABO12" s="52"/>
      <c r="ABP12" s="52"/>
      <c r="ABQ12" s="52"/>
      <c r="ABR12" s="52"/>
      <c r="ABS12" s="52"/>
      <c r="ABT12" s="52"/>
      <c r="ABU12" s="52"/>
      <c r="ABV12" s="52"/>
      <c r="ABW12" s="52"/>
      <c r="ABX12" s="52"/>
      <c r="ABY12" s="52"/>
      <c r="ABZ12" s="52"/>
      <c r="ACA12" s="52"/>
      <c r="ACB12" s="52"/>
      <c r="ACC12" s="52"/>
      <c r="ACD12" s="52"/>
      <c r="ACE12" s="52"/>
      <c r="ACF12" s="52"/>
      <c r="ACG12" s="52"/>
      <c r="ACH12" s="52"/>
      <c r="ACI12" s="52"/>
      <c r="ACJ12" s="52"/>
      <c r="ACK12" s="52"/>
      <c r="ACL12" s="52"/>
      <c r="ACM12" s="52"/>
      <c r="ACN12" s="52"/>
      <c r="ACO12" s="52"/>
      <c r="ACP12" s="52"/>
      <c r="ACQ12" s="52"/>
      <c r="ACR12" s="52"/>
      <c r="ACS12" s="52"/>
      <c r="ACT12" s="52"/>
      <c r="ACU12" s="52"/>
      <c r="ACV12" s="52"/>
      <c r="ACW12" s="52"/>
      <c r="ACX12" s="52"/>
      <c r="ACY12" s="52"/>
      <c r="ACZ12" s="52"/>
      <c r="ADA12" s="52"/>
      <c r="ADB12" s="52"/>
      <c r="ADC12" s="52"/>
      <c r="ADD12" s="52"/>
      <c r="ADE12" s="52"/>
      <c r="ADF12" s="52"/>
      <c r="ADG12" s="52"/>
      <c r="ADH12" s="52"/>
      <c r="ADI12" s="52"/>
      <c r="ADJ12" s="52"/>
      <c r="ADK12" s="52"/>
      <c r="ADL12" s="52"/>
      <c r="ADM12" s="52"/>
      <c r="ADN12" s="52"/>
      <c r="ADO12" s="52"/>
      <c r="ADP12" s="52"/>
      <c r="ADQ12" s="52"/>
      <c r="ADR12" s="52"/>
      <c r="ADS12" s="52"/>
      <c r="ADT12" s="52"/>
      <c r="ADU12" s="52"/>
      <c r="ADV12" s="52"/>
      <c r="ADW12" s="52"/>
      <c r="ADX12" s="52"/>
      <c r="ADY12" s="52"/>
      <c r="ADZ12" s="52"/>
      <c r="AEA12" s="52"/>
      <c r="AEB12" s="52"/>
      <c r="AEC12" s="52"/>
      <c r="AED12" s="52"/>
      <c r="AEE12" s="52"/>
      <c r="AEF12" s="52"/>
      <c r="AEG12" s="52"/>
      <c r="AEH12" s="52"/>
      <c r="AEI12" s="52"/>
      <c r="AEJ12" s="52"/>
      <c r="AEK12" s="52"/>
      <c r="AEL12" s="52"/>
      <c r="AEM12" s="52"/>
      <c r="AEN12" s="52"/>
      <c r="AEO12" s="52"/>
      <c r="AEP12" s="52"/>
      <c r="AEQ12" s="52"/>
      <c r="AER12" s="52"/>
      <c r="AES12" s="52"/>
      <c r="AET12" s="52"/>
      <c r="AEU12" s="52"/>
      <c r="AEV12" s="52"/>
      <c r="AEW12" s="52"/>
      <c r="AEX12" s="52"/>
      <c r="AEY12" s="52"/>
      <c r="AEZ12" s="52"/>
      <c r="AFA12" s="52"/>
      <c r="AFB12" s="52"/>
      <c r="AFC12" s="52"/>
      <c r="AFD12" s="52"/>
      <c r="AFE12" s="52"/>
      <c r="AFF12" s="52"/>
      <c r="AFG12" s="52"/>
      <c r="AFH12" s="52"/>
      <c r="AFI12" s="52"/>
      <c r="AFJ12" s="52"/>
      <c r="AFK12" s="52"/>
      <c r="AFL12" s="52"/>
      <c r="AFM12" s="52"/>
      <c r="AFN12" s="52"/>
      <c r="AFO12" s="52"/>
      <c r="AFP12" s="52"/>
      <c r="AFQ12" s="52"/>
      <c r="AFR12" s="52"/>
      <c r="AFS12" s="52"/>
      <c r="AFT12" s="52"/>
      <c r="AFU12" s="52"/>
      <c r="AFV12" s="52"/>
      <c r="AFW12" s="52"/>
      <c r="AFX12" s="52"/>
      <c r="AFY12" s="52"/>
      <c r="AFZ12" s="52"/>
      <c r="AGA12" s="52"/>
      <c r="AGB12" s="52"/>
      <c r="AGC12" s="52"/>
      <c r="AGD12" s="52"/>
      <c r="AGE12" s="52"/>
      <c r="AGF12" s="52"/>
      <c r="AGG12" s="52"/>
      <c r="AGH12" s="52"/>
      <c r="AGI12" s="52"/>
      <c r="AGJ12" s="52"/>
      <c r="AGK12" s="52"/>
      <c r="AGL12" s="52"/>
      <c r="AGM12" s="52"/>
      <c r="AGN12" s="52"/>
      <c r="AGO12" s="52"/>
      <c r="AGP12" s="52"/>
      <c r="AGQ12" s="52"/>
      <c r="AGR12" s="52"/>
      <c r="AGS12" s="52"/>
      <c r="AGT12" s="52"/>
      <c r="AGU12" s="52"/>
      <c r="AGV12" s="52"/>
      <c r="AGW12" s="52"/>
      <c r="AGX12" s="52"/>
      <c r="AGY12" s="52"/>
      <c r="AGZ12" s="52"/>
      <c r="AHA12" s="52"/>
      <c r="AHB12" s="52"/>
      <c r="AHC12" s="52"/>
      <c r="AHD12" s="52"/>
      <c r="AHE12" s="52"/>
      <c r="AHF12" s="52"/>
      <c r="AHG12" s="52"/>
      <c r="AHH12" s="52"/>
      <c r="AHI12" s="52"/>
      <c r="AHJ12" s="52"/>
      <c r="AHK12" s="52"/>
      <c r="AHL12" s="52"/>
      <c r="AHM12" s="52"/>
      <c r="AHN12" s="52"/>
      <c r="AHO12" s="52"/>
      <c r="AHP12" s="52"/>
      <c r="AHQ12" s="52"/>
      <c r="AHR12" s="52"/>
      <c r="AHS12" s="52"/>
      <c r="AHT12" s="52"/>
      <c r="AHU12" s="52"/>
      <c r="AHV12" s="52"/>
      <c r="AHW12" s="52"/>
      <c r="AHX12" s="52"/>
      <c r="AHY12" s="52"/>
      <c r="AHZ12" s="52"/>
      <c r="AIA12" s="52"/>
      <c r="AIB12" s="52"/>
      <c r="AIC12" s="52"/>
      <c r="AID12" s="52"/>
      <c r="AIE12" s="52"/>
      <c r="AIF12" s="52"/>
      <c r="AIG12" s="52"/>
      <c r="AIH12" s="52"/>
      <c r="AII12" s="52"/>
      <c r="AIJ12" s="52"/>
      <c r="AIK12" s="52"/>
      <c r="AIL12" s="52"/>
      <c r="AIM12" s="52"/>
      <c r="AIN12" s="52"/>
      <c r="AIO12" s="52"/>
      <c r="AIP12" s="52"/>
      <c r="AIQ12" s="52"/>
      <c r="AIR12" s="52"/>
      <c r="AIS12" s="52"/>
      <c r="AIT12" s="52"/>
      <c r="AIU12" s="52"/>
      <c r="AIV12" s="52"/>
      <c r="AIW12" s="52"/>
      <c r="AIX12" s="52"/>
      <c r="AIY12" s="52"/>
      <c r="AIZ12" s="52"/>
      <c r="AJA12" s="52"/>
      <c r="AJB12" s="52"/>
      <c r="AJC12" s="52"/>
      <c r="AJD12" s="52"/>
      <c r="AJE12" s="52"/>
      <c r="AJF12" s="52"/>
      <c r="AJG12" s="52"/>
      <c r="AJH12" s="52"/>
      <c r="AJI12" s="52"/>
      <c r="AJJ12" s="52"/>
      <c r="AJK12" s="52"/>
      <c r="AJL12" s="52"/>
      <c r="AJM12" s="52"/>
      <c r="AJN12" s="52"/>
      <c r="AJO12" s="52"/>
      <c r="AJP12" s="52"/>
      <c r="AJQ12" s="52"/>
      <c r="AJR12" s="52"/>
      <c r="AJS12" s="52"/>
      <c r="AJT12" s="52"/>
      <c r="AJU12" s="52"/>
      <c r="AJV12" s="52"/>
      <c r="AJW12" s="52"/>
      <c r="AJX12" s="52"/>
      <c r="AJY12" s="52"/>
      <c r="AJZ12" s="52"/>
      <c r="AKA12" s="52"/>
      <c r="AKB12" s="52"/>
      <c r="AKC12" s="52"/>
      <c r="AKD12" s="52"/>
      <c r="AKE12" s="52"/>
      <c r="AKF12" s="52"/>
      <c r="AKG12" s="52"/>
      <c r="AKH12" s="52"/>
      <c r="AKI12" s="52"/>
      <c r="AKJ12" s="52"/>
      <c r="AKK12" s="52"/>
      <c r="AKL12" s="52"/>
      <c r="AKM12" s="52"/>
      <c r="AKN12" s="52"/>
      <c r="AKO12" s="52"/>
      <c r="AKP12" s="52"/>
      <c r="AKQ12" s="52"/>
      <c r="AKR12" s="52"/>
      <c r="AKS12" s="52"/>
      <c r="AKT12" s="52"/>
      <c r="AKU12" s="52"/>
      <c r="AKV12" s="52"/>
      <c r="AKW12" s="52"/>
      <c r="AKX12" s="52"/>
      <c r="AKY12" s="52"/>
      <c r="AKZ12" s="52"/>
      <c r="ALA12" s="52"/>
      <c r="ALB12" s="52"/>
      <c r="ALC12" s="52"/>
      <c r="ALD12" s="52"/>
      <c r="ALE12" s="52"/>
      <c r="ALF12" s="52"/>
      <c r="ALG12" s="52"/>
      <c r="ALH12" s="52"/>
      <c r="ALI12" s="52"/>
      <c r="ALJ12" s="52"/>
      <c r="ALK12" s="52"/>
      <c r="ALL12" s="52"/>
      <c r="ALM12" s="52"/>
      <c r="ALN12" s="52"/>
      <c r="ALO12" s="52"/>
      <c r="ALP12" s="52"/>
      <c r="ALQ12" s="52"/>
      <c r="ALR12" s="52"/>
      <c r="ALS12" s="52"/>
      <c r="ALT12" s="52"/>
      <c r="ALU12" s="52"/>
      <c r="ALV12" s="52"/>
      <c r="ALW12" s="52"/>
      <c r="ALX12" s="52"/>
      <c r="ALY12" s="52"/>
      <c r="ALZ12" s="52"/>
      <c r="AMA12" s="52"/>
      <c r="AMB12" s="52"/>
      <c r="AMC12" s="52"/>
      <c r="AMD12" s="52"/>
      <c r="AME12" s="52"/>
      <c r="AMF12" s="52"/>
      <c r="AMG12" s="52"/>
      <c r="AMH12" s="52"/>
      <c r="AMI12" s="52"/>
      <c r="AMJ12" s="52"/>
      <c r="AMK12" s="52"/>
      <c r="AML12" s="52"/>
      <c r="AMM12" s="52"/>
      <c r="AMN12" s="52"/>
      <c r="AMO12" s="52"/>
      <c r="AMP12" s="52"/>
      <c r="AMQ12" s="52"/>
      <c r="AMR12" s="52"/>
      <c r="AMS12" s="52"/>
      <c r="AMT12" s="52"/>
      <c r="AMU12" s="52"/>
      <c r="AMV12" s="52"/>
      <c r="AMW12" s="52"/>
      <c r="AMX12" s="52"/>
      <c r="AMY12" s="52"/>
      <c r="AMZ12" s="52"/>
      <c r="ANA12" s="52"/>
      <c r="ANB12" s="52"/>
      <c r="ANC12" s="52"/>
      <c r="AND12" s="52"/>
      <c r="ANE12" s="52"/>
      <c r="ANF12" s="52"/>
      <c r="ANG12" s="52"/>
      <c r="ANH12" s="52"/>
      <c r="ANI12" s="52"/>
      <c r="ANJ12" s="52"/>
      <c r="ANK12" s="52"/>
      <c r="ANL12" s="52"/>
      <c r="ANM12" s="52"/>
      <c r="ANN12" s="52"/>
      <c r="ANO12" s="52"/>
      <c r="ANP12" s="52"/>
      <c r="ANQ12" s="52"/>
      <c r="ANR12" s="52"/>
      <c r="ANS12" s="52"/>
      <c r="ANT12" s="52"/>
      <c r="ANU12" s="52"/>
      <c r="ANV12" s="52"/>
      <c r="ANW12" s="52"/>
      <c r="ANX12" s="52"/>
      <c r="ANY12" s="52"/>
      <c r="ANZ12" s="52"/>
      <c r="AOA12" s="52"/>
      <c r="AOB12" s="52"/>
      <c r="AOC12" s="52"/>
      <c r="AOD12" s="52"/>
      <c r="AOE12" s="52"/>
      <c r="AOF12" s="52"/>
      <c r="AOG12" s="52"/>
      <c r="AOH12" s="52"/>
      <c r="AOI12" s="52"/>
      <c r="AOJ12" s="52"/>
      <c r="AOK12" s="52"/>
      <c r="AOL12" s="52"/>
      <c r="AOM12" s="52"/>
      <c r="AON12" s="52"/>
      <c r="AOO12" s="52"/>
      <c r="AOP12" s="52"/>
      <c r="AOQ12" s="52"/>
      <c r="AOR12" s="52"/>
      <c r="AOS12" s="52"/>
      <c r="AOT12" s="52"/>
      <c r="AOU12" s="52"/>
      <c r="AOV12" s="52"/>
      <c r="AOW12" s="52"/>
      <c r="AOX12" s="52"/>
      <c r="AOY12" s="52"/>
      <c r="AOZ12" s="52"/>
      <c r="APA12" s="52"/>
      <c r="APB12" s="52"/>
      <c r="APC12" s="52"/>
      <c r="APD12" s="52"/>
      <c r="APE12" s="52"/>
      <c r="APF12" s="52"/>
      <c r="APG12" s="52"/>
      <c r="APH12" s="52"/>
      <c r="API12" s="52"/>
      <c r="APJ12" s="52"/>
      <c r="APK12" s="52"/>
      <c r="APL12" s="52"/>
      <c r="APM12" s="52"/>
      <c r="APN12" s="52"/>
      <c r="APO12" s="52"/>
      <c r="APP12" s="52"/>
      <c r="APQ12" s="52"/>
      <c r="APR12" s="52"/>
      <c r="APS12" s="52"/>
      <c r="APT12" s="52"/>
      <c r="APU12" s="52"/>
      <c r="APV12" s="52"/>
      <c r="APW12" s="52"/>
      <c r="APX12" s="52"/>
      <c r="APY12" s="52"/>
      <c r="APZ12" s="52"/>
      <c r="AQA12" s="52"/>
      <c r="AQB12" s="52"/>
      <c r="AQC12" s="52"/>
      <c r="AQD12" s="52"/>
      <c r="AQE12" s="52"/>
      <c r="AQF12" s="52"/>
      <c r="AQG12" s="52"/>
      <c r="AQH12" s="52"/>
      <c r="AQI12" s="52"/>
      <c r="AQJ12" s="52"/>
      <c r="AQK12" s="52"/>
      <c r="AQL12" s="52"/>
      <c r="AQM12" s="52"/>
      <c r="AQN12" s="52"/>
      <c r="AQO12" s="52"/>
      <c r="AQP12" s="52"/>
      <c r="AQQ12" s="52"/>
      <c r="AQR12" s="52"/>
      <c r="AQS12" s="52"/>
    </row>
    <row r="13" spans="1:1137" ht="242.25" customHeight="1" thickBot="1" x14ac:dyDescent="0.45">
      <c r="A13" s="128"/>
      <c r="B13" s="48" t="s">
        <v>329</v>
      </c>
      <c r="C13" s="128"/>
      <c r="D13" s="35" t="s">
        <v>403</v>
      </c>
      <c r="E13" s="35" t="s">
        <v>366</v>
      </c>
      <c r="F13" s="35" t="s">
        <v>396</v>
      </c>
      <c r="G13" s="35" t="s">
        <v>368</v>
      </c>
      <c r="H13" s="35" t="s">
        <v>407</v>
      </c>
      <c r="I13" s="35" t="s">
        <v>369</v>
      </c>
      <c r="J13" s="35" t="s">
        <v>400</v>
      </c>
      <c r="K13" s="52"/>
      <c r="L13" s="52"/>
      <c r="M13" s="52"/>
      <c r="N13" s="52"/>
      <c r="O13" s="52"/>
      <c r="P13" s="52"/>
      <c r="Q13" s="52"/>
      <c r="R13" s="52"/>
      <c r="S13" s="52"/>
      <c r="T13" s="52"/>
      <c r="U13" s="52"/>
      <c r="V13" s="52"/>
      <c r="W13" s="52"/>
      <c r="X13" s="52"/>
      <c r="Y13" s="52"/>
      <c r="Z13" s="52"/>
      <c r="AA13" s="52"/>
      <c r="AB13" s="52"/>
      <c r="AC13" s="52"/>
      <c r="AD13" s="52"/>
      <c r="AE13" s="52"/>
      <c r="AF13" s="52"/>
      <c r="AG13" s="52"/>
      <c r="AH13" s="52"/>
      <c r="AI13" s="52"/>
      <c r="AJ13" s="52"/>
      <c r="AK13" s="52"/>
      <c r="AL13" s="52"/>
      <c r="AM13" s="52"/>
      <c r="AN13" s="52"/>
      <c r="AO13" s="52"/>
      <c r="AP13" s="52"/>
      <c r="AQ13" s="52"/>
      <c r="AR13" s="52"/>
      <c r="AS13" s="52"/>
      <c r="AT13" s="52"/>
      <c r="AU13" s="52"/>
      <c r="AV13" s="52"/>
      <c r="AW13" s="52"/>
      <c r="AX13" s="52"/>
      <c r="AY13" s="52"/>
      <c r="AZ13" s="52"/>
      <c r="BA13" s="52"/>
      <c r="BB13" s="52"/>
      <c r="BC13" s="52"/>
      <c r="BD13" s="52"/>
      <c r="BE13" s="52"/>
      <c r="BF13" s="52"/>
      <c r="BG13" s="52"/>
      <c r="BH13" s="52"/>
      <c r="BI13" s="52"/>
      <c r="BJ13" s="52"/>
      <c r="BK13" s="52"/>
      <c r="BL13" s="52"/>
      <c r="BM13" s="52"/>
      <c r="BN13" s="52"/>
      <c r="BO13" s="52"/>
      <c r="BP13" s="52"/>
      <c r="BQ13" s="52"/>
      <c r="BR13" s="52"/>
      <c r="BS13" s="52"/>
      <c r="BT13" s="52"/>
      <c r="BU13" s="52"/>
      <c r="BV13" s="52"/>
      <c r="BW13" s="52"/>
      <c r="BX13" s="52"/>
      <c r="BY13" s="52"/>
      <c r="BZ13" s="52"/>
      <c r="CA13" s="52"/>
      <c r="CB13" s="52"/>
      <c r="CC13" s="52"/>
      <c r="CD13" s="52"/>
      <c r="CE13" s="52"/>
      <c r="CF13" s="52"/>
      <c r="CG13" s="52"/>
      <c r="CH13" s="52"/>
      <c r="CI13" s="52"/>
      <c r="CJ13" s="52"/>
      <c r="CK13" s="52"/>
      <c r="CL13" s="52"/>
      <c r="CM13" s="52"/>
      <c r="CN13" s="52"/>
      <c r="CO13" s="52"/>
      <c r="CP13" s="52"/>
      <c r="CQ13" s="52"/>
      <c r="CR13" s="52"/>
      <c r="CS13" s="52"/>
      <c r="CT13" s="52"/>
      <c r="CU13" s="52"/>
      <c r="CV13" s="52"/>
      <c r="CW13" s="52"/>
      <c r="CX13" s="52"/>
      <c r="CY13" s="52"/>
      <c r="CZ13" s="52"/>
      <c r="DA13" s="52"/>
      <c r="DB13" s="52"/>
      <c r="DC13" s="52"/>
      <c r="DD13" s="52"/>
      <c r="DE13" s="52"/>
      <c r="DF13" s="52"/>
      <c r="DG13" s="52"/>
      <c r="DH13" s="52"/>
      <c r="DI13" s="52"/>
      <c r="DJ13" s="52"/>
      <c r="DK13" s="52"/>
      <c r="DL13" s="52"/>
      <c r="DM13" s="52"/>
      <c r="DN13" s="52"/>
      <c r="DO13" s="52"/>
      <c r="DP13" s="52"/>
      <c r="DQ13" s="52"/>
      <c r="DR13" s="52"/>
      <c r="DS13" s="52"/>
      <c r="DT13" s="52"/>
      <c r="DU13" s="52"/>
      <c r="DV13" s="52"/>
      <c r="DW13" s="52"/>
      <c r="DX13" s="52"/>
      <c r="DY13" s="52"/>
      <c r="DZ13" s="52"/>
      <c r="EA13" s="52"/>
      <c r="EB13" s="52"/>
      <c r="EC13" s="52"/>
      <c r="ED13" s="52"/>
      <c r="EE13" s="52"/>
      <c r="EF13" s="52"/>
      <c r="EG13" s="52"/>
      <c r="EH13" s="52"/>
      <c r="EI13" s="52"/>
      <c r="EJ13" s="52"/>
      <c r="EK13" s="52"/>
      <c r="EL13" s="52"/>
      <c r="EM13" s="52"/>
      <c r="EN13" s="52"/>
      <c r="EO13" s="52"/>
      <c r="EP13" s="52"/>
      <c r="EQ13" s="52"/>
      <c r="ER13" s="52"/>
      <c r="ES13" s="52"/>
      <c r="ET13" s="52"/>
      <c r="EU13" s="52"/>
      <c r="EV13" s="52"/>
      <c r="EW13" s="52"/>
      <c r="EX13" s="52"/>
      <c r="EY13" s="52"/>
      <c r="EZ13" s="52"/>
      <c r="FA13" s="52"/>
      <c r="FB13" s="52"/>
      <c r="FC13" s="52"/>
      <c r="FD13" s="52"/>
      <c r="FE13" s="52"/>
      <c r="FF13" s="52"/>
      <c r="FG13" s="52"/>
      <c r="FH13" s="52"/>
      <c r="FI13" s="52"/>
      <c r="FJ13" s="52"/>
      <c r="FK13" s="52"/>
      <c r="FL13" s="52"/>
      <c r="FM13" s="52"/>
      <c r="FN13" s="52"/>
      <c r="FO13" s="52"/>
      <c r="FP13" s="52"/>
      <c r="FQ13" s="52"/>
      <c r="FR13" s="52"/>
      <c r="FS13" s="52"/>
      <c r="FT13" s="52"/>
      <c r="FU13" s="52"/>
      <c r="FV13" s="52"/>
      <c r="FW13" s="52"/>
      <c r="FX13" s="52"/>
      <c r="FY13" s="52"/>
      <c r="FZ13" s="52"/>
      <c r="GA13" s="52"/>
      <c r="GB13" s="52"/>
      <c r="GC13" s="52"/>
      <c r="GD13" s="52"/>
      <c r="GE13" s="52"/>
      <c r="GF13" s="52"/>
      <c r="GG13" s="52"/>
      <c r="GH13" s="52"/>
      <c r="GI13" s="52"/>
      <c r="GJ13" s="52"/>
      <c r="GK13" s="52"/>
      <c r="GL13" s="52"/>
      <c r="GM13" s="52"/>
      <c r="GN13" s="52"/>
      <c r="GO13" s="52"/>
      <c r="GP13" s="52"/>
      <c r="GQ13" s="52"/>
      <c r="GR13" s="52"/>
      <c r="GS13" s="52"/>
      <c r="GT13" s="52"/>
      <c r="GU13" s="52"/>
      <c r="GV13" s="52"/>
      <c r="GW13" s="52"/>
      <c r="GX13" s="52"/>
      <c r="GY13" s="52"/>
      <c r="GZ13" s="52"/>
      <c r="HA13" s="52"/>
      <c r="HB13" s="52"/>
      <c r="HC13" s="52"/>
      <c r="HD13" s="52"/>
      <c r="HE13" s="52"/>
      <c r="HF13" s="52"/>
      <c r="HG13" s="52"/>
      <c r="HH13" s="52"/>
      <c r="HI13" s="52"/>
      <c r="HJ13" s="52"/>
      <c r="HK13" s="52"/>
      <c r="HL13" s="52"/>
      <c r="HM13" s="52"/>
      <c r="HN13" s="52"/>
      <c r="HO13" s="52"/>
      <c r="HP13" s="52"/>
      <c r="HQ13" s="52"/>
      <c r="HR13" s="52"/>
      <c r="HS13" s="52"/>
      <c r="HT13" s="52"/>
      <c r="HU13" s="52"/>
      <c r="HV13" s="52"/>
      <c r="HW13" s="52"/>
      <c r="HX13" s="52"/>
      <c r="HY13" s="52"/>
      <c r="HZ13" s="52"/>
      <c r="IA13" s="52"/>
      <c r="IB13" s="52"/>
      <c r="IC13" s="52"/>
      <c r="ID13" s="52"/>
      <c r="IE13" s="52"/>
      <c r="IF13" s="52"/>
      <c r="IG13" s="52"/>
      <c r="IH13" s="52"/>
      <c r="II13" s="52"/>
      <c r="IJ13" s="52"/>
      <c r="IK13" s="52"/>
      <c r="IL13" s="52"/>
      <c r="IM13" s="52"/>
      <c r="IN13" s="52"/>
      <c r="IO13" s="52"/>
      <c r="IP13" s="52"/>
      <c r="IQ13" s="52"/>
      <c r="IR13" s="52"/>
      <c r="IS13" s="52"/>
      <c r="IT13" s="52"/>
      <c r="IU13" s="52"/>
      <c r="IV13" s="52"/>
      <c r="IW13" s="52"/>
      <c r="IX13" s="52"/>
      <c r="IY13" s="52"/>
      <c r="IZ13" s="52"/>
      <c r="JA13" s="52"/>
      <c r="JB13" s="52"/>
      <c r="JC13" s="52"/>
      <c r="JD13" s="52"/>
      <c r="JE13" s="52"/>
      <c r="JF13" s="52"/>
      <c r="JG13" s="52"/>
      <c r="JH13" s="52"/>
      <c r="JI13" s="52"/>
      <c r="JJ13" s="52"/>
      <c r="JK13" s="52"/>
      <c r="JL13" s="52"/>
      <c r="JM13" s="52"/>
      <c r="JN13" s="52"/>
      <c r="JO13" s="52"/>
      <c r="JP13" s="52"/>
      <c r="JQ13" s="52"/>
      <c r="JR13" s="52"/>
      <c r="JS13" s="52"/>
      <c r="JT13" s="52"/>
      <c r="JU13" s="52"/>
      <c r="JV13" s="52"/>
      <c r="JW13" s="52"/>
      <c r="JX13" s="52"/>
      <c r="JY13" s="52"/>
      <c r="JZ13" s="52"/>
      <c r="KA13" s="52"/>
      <c r="KB13" s="52"/>
      <c r="KC13" s="52"/>
      <c r="KD13" s="52"/>
      <c r="KE13" s="52"/>
      <c r="KF13" s="52"/>
      <c r="KG13" s="52"/>
      <c r="KH13" s="52"/>
      <c r="KI13" s="52"/>
      <c r="KJ13" s="52"/>
      <c r="KK13" s="52"/>
      <c r="KL13" s="52"/>
      <c r="KM13" s="52"/>
      <c r="KN13" s="52"/>
      <c r="KO13" s="52"/>
      <c r="KP13" s="52"/>
      <c r="KQ13" s="52"/>
      <c r="KR13" s="52"/>
      <c r="KS13" s="52"/>
      <c r="KT13" s="52"/>
      <c r="KU13" s="52"/>
      <c r="KV13" s="52"/>
      <c r="KW13" s="52"/>
      <c r="KX13" s="52"/>
      <c r="KY13" s="52"/>
      <c r="KZ13" s="52"/>
      <c r="LA13" s="52"/>
      <c r="LB13" s="52"/>
      <c r="LC13" s="52"/>
      <c r="LD13" s="52"/>
      <c r="LE13" s="52"/>
      <c r="LF13" s="52"/>
      <c r="LG13" s="52"/>
      <c r="LH13" s="52"/>
      <c r="LI13" s="52"/>
      <c r="LJ13" s="52"/>
      <c r="LK13" s="52"/>
      <c r="LL13" s="52"/>
      <c r="LM13" s="52"/>
      <c r="LN13" s="52"/>
      <c r="LO13" s="52"/>
      <c r="LP13" s="52"/>
      <c r="LQ13" s="52"/>
      <c r="LR13" s="52"/>
      <c r="LS13" s="52"/>
      <c r="LT13" s="52"/>
      <c r="LU13" s="52"/>
      <c r="LV13" s="52"/>
      <c r="LW13" s="52"/>
      <c r="LX13" s="52"/>
      <c r="LY13" s="52"/>
      <c r="LZ13" s="52"/>
      <c r="MA13" s="52"/>
      <c r="MB13" s="52"/>
      <c r="MC13" s="52"/>
      <c r="MD13" s="52"/>
      <c r="ME13" s="52"/>
      <c r="MF13" s="52"/>
      <c r="MG13" s="52"/>
      <c r="MH13" s="52"/>
      <c r="MI13" s="52"/>
      <c r="MJ13" s="52"/>
      <c r="MK13" s="52"/>
      <c r="ML13" s="52"/>
      <c r="MM13" s="52"/>
      <c r="MN13" s="52"/>
      <c r="MO13" s="52"/>
      <c r="MP13" s="52"/>
      <c r="MQ13" s="52"/>
      <c r="MR13" s="52"/>
      <c r="MS13" s="52"/>
      <c r="MT13" s="52"/>
      <c r="MU13" s="52"/>
      <c r="MV13" s="52"/>
      <c r="MW13" s="52"/>
      <c r="MX13" s="52"/>
      <c r="MY13" s="52"/>
      <c r="MZ13" s="52"/>
      <c r="NA13" s="52"/>
      <c r="NB13" s="52"/>
      <c r="NC13" s="52"/>
      <c r="ND13" s="52"/>
      <c r="NE13" s="52"/>
      <c r="NF13" s="52"/>
      <c r="NG13" s="52"/>
      <c r="NH13" s="52"/>
      <c r="NI13" s="52"/>
      <c r="NJ13" s="52"/>
      <c r="NK13" s="52"/>
      <c r="NL13" s="52"/>
      <c r="NM13" s="52"/>
      <c r="NN13" s="52"/>
      <c r="NO13" s="52"/>
      <c r="NP13" s="52"/>
      <c r="NQ13" s="52"/>
      <c r="NR13" s="52"/>
      <c r="NS13" s="52"/>
      <c r="NT13" s="52"/>
      <c r="NU13" s="52"/>
      <c r="NV13" s="52"/>
      <c r="NW13" s="52"/>
      <c r="NX13" s="52"/>
      <c r="NY13" s="52"/>
      <c r="NZ13" s="52"/>
      <c r="OA13" s="52"/>
      <c r="OB13" s="52"/>
      <c r="OC13" s="52"/>
      <c r="OD13" s="52"/>
      <c r="OE13" s="52"/>
      <c r="OF13" s="52"/>
      <c r="OG13" s="52"/>
      <c r="OH13" s="52"/>
      <c r="OI13" s="52"/>
      <c r="OJ13" s="52"/>
      <c r="OK13" s="52"/>
      <c r="OL13" s="52"/>
      <c r="OM13" s="52"/>
      <c r="ON13" s="52"/>
      <c r="OO13" s="52"/>
      <c r="OP13" s="52"/>
      <c r="OQ13" s="52"/>
      <c r="OR13" s="52"/>
      <c r="OS13" s="52"/>
      <c r="OT13" s="52"/>
      <c r="OU13" s="52"/>
      <c r="OV13" s="52"/>
      <c r="OW13" s="52"/>
      <c r="OX13" s="52"/>
      <c r="OY13" s="52"/>
      <c r="OZ13" s="52"/>
      <c r="PA13" s="52"/>
      <c r="PB13" s="52"/>
      <c r="PC13" s="52"/>
      <c r="PD13" s="52"/>
      <c r="PE13" s="52"/>
      <c r="PF13" s="52"/>
      <c r="PG13" s="52"/>
      <c r="PH13" s="52"/>
      <c r="PI13" s="52"/>
      <c r="PJ13" s="52"/>
      <c r="PK13" s="52"/>
      <c r="PL13" s="52"/>
      <c r="PM13" s="52"/>
      <c r="PN13" s="52"/>
      <c r="PO13" s="52"/>
      <c r="PP13" s="52"/>
      <c r="PQ13" s="52"/>
      <c r="PR13" s="52"/>
      <c r="PS13" s="52"/>
      <c r="PT13" s="52"/>
      <c r="PU13" s="52"/>
      <c r="PV13" s="52"/>
      <c r="PW13" s="52"/>
      <c r="PX13" s="52"/>
      <c r="PY13" s="52"/>
      <c r="PZ13" s="52"/>
      <c r="QA13" s="52"/>
      <c r="QB13" s="52"/>
      <c r="QC13" s="52"/>
      <c r="QD13" s="52"/>
      <c r="QE13" s="52"/>
      <c r="QF13" s="52"/>
      <c r="QG13" s="52"/>
      <c r="QH13" s="52"/>
      <c r="QI13" s="52"/>
      <c r="QJ13" s="52"/>
      <c r="QK13" s="52"/>
      <c r="QL13" s="52"/>
      <c r="QM13" s="52"/>
      <c r="QN13" s="52"/>
      <c r="QO13" s="52"/>
      <c r="QP13" s="52"/>
      <c r="QQ13" s="52"/>
      <c r="QR13" s="52"/>
      <c r="QS13" s="52"/>
      <c r="QT13" s="52"/>
      <c r="QU13" s="52"/>
      <c r="QV13" s="52"/>
      <c r="QW13" s="52"/>
      <c r="QX13" s="52"/>
      <c r="QY13" s="52"/>
      <c r="QZ13" s="52"/>
      <c r="RA13" s="52"/>
      <c r="RB13" s="52"/>
      <c r="RC13" s="52"/>
      <c r="RD13" s="52"/>
      <c r="RE13" s="52"/>
      <c r="RF13" s="52"/>
      <c r="RG13" s="52"/>
      <c r="RH13" s="52"/>
      <c r="RI13" s="52"/>
      <c r="RJ13" s="52"/>
      <c r="RK13" s="52"/>
      <c r="RL13" s="52"/>
      <c r="RM13" s="52"/>
      <c r="RN13" s="52"/>
      <c r="RO13" s="52"/>
      <c r="RP13" s="52"/>
      <c r="RQ13" s="52"/>
      <c r="RR13" s="52"/>
      <c r="RS13" s="52"/>
      <c r="RT13" s="52"/>
      <c r="RU13" s="52"/>
      <c r="RV13" s="52"/>
      <c r="RW13" s="52"/>
      <c r="RX13" s="52"/>
      <c r="RY13" s="52"/>
      <c r="RZ13" s="52"/>
      <c r="SA13" s="52"/>
      <c r="SB13" s="52"/>
      <c r="SC13" s="52"/>
      <c r="SD13" s="52"/>
      <c r="SE13" s="52"/>
      <c r="SF13" s="52"/>
      <c r="SG13" s="52"/>
      <c r="SH13" s="52"/>
      <c r="SI13" s="52"/>
      <c r="SJ13" s="52"/>
      <c r="SK13" s="52"/>
      <c r="SL13" s="52"/>
      <c r="SM13" s="52"/>
      <c r="SN13" s="52"/>
      <c r="SO13" s="52"/>
      <c r="SP13" s="52"/>
      <c r="SQ13" s="52"/>
      <c r="SR13" s="52"/>
      <c r="SS13" s="52"/>
      <c r="ST13" s="52"/>
      <c r="SU13" s="52"/>
      <c r="SV13" s="52"/>
      <c r="SW13" s="52"/>
      <c r="SX13" s="52"/>
      <c r="SY13" s="52"/>
      <c r="SZ13" s="52"/>
      <c r="TA13" s="52"/>
      <c r="TB13" s="52"/>
      <c r="TC13" s="52"/>
      <c r="TD13" s="52"/>
      <c r="TE13" s="52"/>
      <c r="TF13" s="52"/>
      <c r="TG13" s="52"/>
      <c r="TH13" s="52"/>
      <c r="TI13" s="52"/>
      <c r="TJ13" s="52"/>
      <c r="TK13" s="52"/>
      <c r="TL13" s="52"/>
      <c r="TM13" s="52"/>
      <c r="TN13" s="52"/>
      <c r="TO13" s="52"/>
      <c r="TP13" s="52"/>
      <c r="TQ13" s="52"/>
      <c r="TR13" s="52"/>
      <c r="TS13" s="52"/>
      <c r="TT13" s="52"/>
      <c r="TU13" s="52"/>
      <c r="TV13" s="52"/>
      <c r="TW13" s="52"/>
      <c r="TX13" s="52"/>
      <c r="TY13" s="52"/>
      <c r="TZ13" s="52"/>
      <c r="UA13" s="52"/>
      <c r="UB13" s="52"/>
      <c r="UC13" s="52"/>
      <c r="UD13" s="52"/>
      <c r="UE13" s="52"/>
      <c r="UF13" s="52"/>
      <c r="UG13" s="52"/>
      <c r="UH13" s="52"/>
      <c r="UI13" s="52"/>
      <c r="UJ13" s="52"/>
      <c r="UK13" s="52"/>
      <c r="UL13" s="52"/>
      <c r="UM13" s="52"/>
      <c r="UN13" s="52"/>
      <c r="UO13" s="52"/>
      <c r="UP13" s="52"/>
      <c r="UQ13" s="52"/>
      <c r="UR13" s="52"/>
      <c r="US13" s="52"/>
      <c r="UT13" s="52"/>
      <c r="UU13" s="52"/>
      <c r="UV13" s="52"/>
      <c r="UW13" s="52"/>
      <c r="UX13" s="52"/>
      <c r="UY13" s="52"/>
      <c r="UZ13" s="52"/>
      <c r="VA13" s="52"/>
      <c r="VB13" s="52"/>
      <c r="VC13" s="52"/>
      <c r="VD13" s="52"/>
      <c r="VE13" s="52"/>
      <c r="VF13" s="52"/>
      <c r="VG13" s="52"/>
      <c r="VH13" s="52"/>
      <c r="VI13" s="52"/>
      <c r="VJ13" s="52"/>
      <c r="VK13" s="52"/>
      <c r="VL13" s="52"/>
      <c r="VM13" s="52"/>
      <c r="VN13" s="52"/>
      <c r="VO13" s="52"/>
      <c r="VP13" s="52"/>
      <c r="VQ13" s="52"/>
      <c r="VR13" s="52"/>
      <c r="VS13" s="52"/>
      <c r="VT13" s="52"/>
      <c r="VU13" s="52"/>
      <c r="VV13" s="52"/>
      <c r="VW13" s="52"/>
      <c r="VX13" s="52"/>
      <c r="VY13" s="52"/>
      <c r="VZ13" s="52"/>
      <c r="WA13" s="52"/>
      <c r="WB13" s="52"/>
      <c r="WC13" s="52"/>
      <c r="WD13" s="52"/>
      <c r="WE13" s="52"/>
      <c r="WF13" s="52"/>
      <c r="WG13" s="52"/>
      <c r="WH13" s="52"/>
      <c r="WI13" s="52"/>
      <c r="WJ13" s="52"/>
      <c r="WK13" s="52"/>
      <c r="WL13" s="52"/>
      <c r="WM13" s="52"/>
      <c r="WN13" s="52"/>
      <c r="WO13" s="52"/>
      <c r="WP13" s="52"/>
      <c r="WQ13" s="52"/>
      <c r="WR13" s="52"/>
      <c r="WS13" s="52"/>
      <c r="WT13" s="52"/>
      <c r="WU13" s="52"/>
      <c r="WV13" s="52"/>
      <c r="WW13" s="52"/>
      <c r="WX13" s="52"/>
      <c r="WY13" s="52"/>
      <c r="WZ13" s="52"/>
      <c r="XA13" s="52"/>
      <c r="XB13" s="52"/>
      <c r="XC13" s="52"/>
      <c r="XD13" s="52"/>
      <c r="XE13" s="52"/>
      <c r="XF13" s="52"/>
      <c r="XG13" s="52"/>
      <c r="XH13" s="52"/>
      <c r="XI13" s="52"/>
      <c r="XJ13" s="52"/>
      <c r="XK13" s="52"/>
      <c r="XL13" s="52"/>
      <c r="XM13" s="52"/>
      <c r="XN13" s="52"/>
      <c r="XO13" s="52"/>
      <c r="XP13" s="52"/>
      <c r="XQ13" s="52"/>
      <c r="XR13" s="52"/>
      <c r="XS13" s="52"/>
      <c r="XT13" s="52"/>
      <c r="XU13" s="52"/>
      <c r="XV13" s="52"/>
      <c r="XW13" s="52"/>
      <c r="XX13" s="52"/>
      <c r="XY13" s="52"/>
      <c r="XZ13" s="52"/>
      <c r="YA13" s="52"/>
      <c r="YB13" s="52"/>
      <c r="YC13" s="52"/>
      <c r="YD13" s="52"/>
      <c r="YE13" s="52"/>
      <c r="YF13" s="52"/>
      <c r="YG13" s="52"/>
      <c r="YH13" s="52"/>
      <c r="YI13" s="52"/>
      <c r="YJ13" s="52"/>
      <c r="YK13" s="52"/>
      <c r="YL13" s="52"/>
      <c r="YM13" s="52"/>
      <c r="YN13" s="52"/>
      <c r="YO13" s="52"/>
      <c r="YP13" s="52"/>
      <c r="YQ13" s="52"/>
      <c r="YR13" s="52"/>
      <c r="YS13" s="52"/>
      <c r="YT13" s="52"/>
      <c r="YU13" s="52"/>
      <c r="YV13" s="52"/>
      <c r="YW13" s="52"/>
      <c r="YX13" s="52"/>
      <c r="YY13" s="52"/>
      <c r="YZ13" s="52"/>
      <c r="ZA13" s="52"/>
      <c r="ZB13" s="52"/>
      <c r="ZC13" s="52"/>
      <c r="ZD13" s="52"/>
      <c r="ZE13" s="52"/>
      <c r="ZF13" s="52"/>
      <c r="ZG13" s="52"/>
      <c r="ZH13" s="52"/>
      <c r="ZI13" s="52"/>
      <c r="ZJ13" s="52"/>
      <c r="ZK13" s="52"/>
      <c r="ZL13" s="52"/>
      <c r="ZM13" s="52"/>
      <c r="ZN13" s="52"/>
      <c r="ZO13" s="52"/>
      <c r="ZP13" s="52"/>
      <c r="ZQ13" s="52"/>
      <c r="ZR13" s="52"/>
      <c r="ZS13" s="52"/>
      <c r="ZT13" s="52"/>
      <c r="ZU13" s="52"/>
      <c r="ZV13" s="52"/>
      <c r="ZW13" s="52"/>
      <c r="ZX13" s="52"/>
      <c r="ZY13" s="52"/>
      <c r="ZZ13" s="52"/>
      <c r="AAA13" s="52"/>
      <c r="AAB13" s="52"/>
      <c r="AAC13" s="52"/>
      <c r="AAD13" s="52"/>
      <c r="AAE13" s="52"/>
      <c r="AAF13" s="52"/>
      <c r="AAG13" s="52"/>
      <c r="AAH13" s="52"/>
      <c r="AAI13" s="52"/>
      <c r="AAJ13" s="52"/>
      <c r="AAK13" s="52"/>
      <c r="AAL13" s="52"/>
      <c r="AAM13" s="52"/>
      <c r="AAN13" s="52"/>
      <c r="AAO13" s="52"/>
      <c r="AAP13" s="52"/>
      <c r="AAQ13" s="52"/>
      <c r="AAR13" s="52"/>
      <c r="AAS13" s="52"/>
      <c r="AAT13" s="52"/>
      <c r="AAU13" s="52"/>
      <c r="AAV13" s="52"/>
      <c r="AAW13" s="52"/>
      <c r="AAX13" s="52"/>
      <c r="AAY13" s="52"/>
      <c r="AAZ13" s="52"/>
      <c r="ABA13" s="52"/>
      <c r="ABB13" s="52"/>
      <c r="ABC13" s="52"/>
      <c r="ABD13" s="52"/>
      <c r="ABE13" s="52"/>
      <c r="ABF13" s="52"/>
      <c r="ABG13" s="52"/>
      <c r="ABH13" s="52"/>
      <c r="ABI13" s="52"/>
      <c r="ABJ13" s="52"/>
      <c r="ABK13" s="52"/>
      <c r="ABL13" s="52"/>
      <c r="ABM13" s="52"/>
      <c r="ABN13" s="52"/>
      <c r="ABO13" s="52"/>
      <c r="ABP13" s="52"/>
      <c r="ABQ13" s="52"/>
      <c r="ABR13" s="52"/>
      <c r="ABS13" s="52"/>
      <c r="ABT13" s="52"/>
      <c r="ABU13" s="52"/>
      <c r="ABV13" s="52"/>
      <c r="ABW13" s="52"/>
      <c r="ABX13" s="52"/>
      <c r="ABY13" s="52"/>
      <c r="ABZ13" s="52"/>
      <c r="ACA13" s="52"/>
      <c r="ACB13" s="52"/>
      <c r="ACC13" s="52"/>
      <c r="ACD13" s="52"/>
      <c r="ACE13" s="52"/>
      <c r="ACF13" s="52"/>
      <c r="ACG13" s="52"/>
      <c r="ACH13" s="52"/>
      <c r="ACI13" s="52"/>
      <c r="ACJ13" s="52"/>
      <c r="ACK13" s="52"/>
      <c r="ACL13" s="52"/>
      <c r="ACM13" s="52"/>
      <c r="ACN13" s="52"/>
      <c r="ACO13" s="52"/>
      <c r="ACP13" s="52"/>
      <c r="ACQ13" s="52"/>
      <c r="ACR13" s="52"/>
      <c r="ACS13" s="52"/>
      <c r="ACT13" s="52"/>
      <c r="ACU13" s="52"/>
      <c r="ACV13" s="52"/>
      <c r="ACW13" s="52"/>
      <c r="ACX13" s="52"/>
      <c r="ACY13" s="52"/>
      <c r="ACZ13" s="52"/>
      <c r="ADA13" s="52"/>
      <c r="ADB13" s="52"/>
      <c r="ADC13" s="52"/>
      <c r="ADD13" s="52"/>
      <c r="ADE13" s="52"/>
      <c r="ADF13" s="52"/>
      <c r="ADG13" s="52"/>
      <c r="ADH13" s="52"/>
      <c r="ADI13" s="52"/>
      <c r="ADJ13" s="52"/>
      <c r="ADK13" s="52"/>
      <c r="ADL13" s="52"/>
      <c r="ADM13" s="52"/>
      <c r="ADN13" s="52"/>
      <c r="ADO13" s="52"/>
      <c r="ADP13" s="52"/>
      <c r="ADQ13" s="52"/>
      <c r="ADR13" s="52"/>
      <c r="ADS13" s="52"/>
      <c r="ADT13" s="52"/>
      <c r="ADU13" s="52"/>
      <c r="ADV13" s="52"/>
      <c r="ADW13" s="52"/>
      <c r="ADX13" s="52"/>
      <c r="ADY13" s="52"/>
      <c r="ADZ13" s="52"/>
      <c r="AEA13" s="52"/>
      <c r="AEB13" s="52"/>
      <c r="AEC13" s="52"/>
      <c r="AED13" s="52"/>
      <c r="AEE13" s="52"/>
      <c r="AEF13" s="52"/>
      <c r="AEG13" s="52"/>
      <c r="AEH13" s="52"/>
      <c r="AEI13" s="52"/>
      <c r="AEJ13" s="52"/>
      <c r="AEK13" s="52"/>
      <c r="AEL13" s="52"/>
      <c r="AEM13" s="52"/>
      <c r="AEN13" s="52"/>
      <c r="AEO13" s="52"/>
      <c r="AEP13" s="52"/>
      <c r="AEQ13" s="52"/>
      <c r="AER13" s="52"/>
      <c r="AES13" s="52"/>
      <c r="AET13" s="52"/>
      <c r="AEU13" s="52"/>
      <c r="AEV13" s="52"/>
      <c r="AEW13" s="52"/>
      <c r="AEX13" s="52"/>
      <c r="AEY13" s="52"/>
      <c r="AEZ13" s="52"/>
      <c r="AFA13" s="52"/>
      <c r="AFB13" s="52"/>
      <c r="AFC13" s="52"/>
      <c r="AFD13" s="52"/>
      <c r="AFE13" s="52"/>
      <c r="AFF13" s="52"/>
      <c r="AFG13" s="52"/>
      <c r="AFH13" s="52"/>
      <c r="AFI13" s="52"/>
      <c r="AFJ13" s="52"/>
      <c r="AFK13" s="52"/>
      <c r="AFL13" s="52"/>
      <c r="AFM13" s="52"/>
      <c r="AFN13" s="52"/>
      <c r="AFO13" s="52"/>
      <c r="AFP13" s="52"/>
      <c r="AFQ13" s="52"/>
      <c r="AFR13" s="52"/>
      <c r="AFS13" s="52"/>
      <c r="AFT13" s="52"/>
      <c r="AFU13" s="52"/>
      <c r="AFV13" s="52"/>
      <c r="AFW13" s="52"/>
      <c r="AFX13" s="52"/>
      <c r="AFY13" s="52"/>
      <c r="AFZ13" s="52"/>
      <c r="AGA13" s="52"/>
      <c r="AGB13" s="52"/>
      <c r="AGC13" s="52"/>
      <c r="AGD13" s="52"/>
      <c r="AGE13" s="52"/>
      <c r="AGF13" s="52"/>
      <c r="AGG13" s="52"/>
      <c r="AGH13" s="52"/>
      <c r="AGI13" s="52"/>
      <c r="AGJ13" s="52"/>
      <c r="AGK13" s="52"/>
      <c r="AGL13" s="52"/>
      <c r="AGM13" s="52"/>
      <c r="AGN13" s="52"/>
      <c r="AGO13" s="52"/>
      <c r="AGP13" s="52"/>
      <c r="AGQ13" s="52"/>
      <c r="AGR13" s="52"/>
      <c r="AGS13" s="52"/>
      <c r="AGT13" s="52"/>
      <c r="AGU13" s="52"/>
      <c r="AGV13" s="52"/>
      <c r="AGW13" s="52"/>
      <c r="AGX13" s="52"/>
      <c r="AGY13" s="52"/>
      <c r="AGZ13" s="52"/>
      <c r="AHA13" s="52"/>
      <c r="AHB13" s="52"/>
      <c r="AHC13" s="52"/>
      <c r="AHD13" s="52"/>
      <c r="AHE13" s="52"/>
      <c r="AHF13" s="52"/>
      <c r="AHG13" s="52"/>
      <c r="AHH13" s="52"/>
      <c r="AHI13" s="52"/>
      <c r="AHJ13" s="52"/>
      <c r="AHK13" s="52"/>
      <c r="AHL13" s="52"/>
      <c r="AHM13" s="52"/>
      <c r="AHN13" s="52"/>
      <c r="AHO13" s="52"/>
      <c r="AHP13" s="52"/>
      <c r="AHQ13" s="52"/>
      <c r="AHR13" s="52"/>
      <c r="AHS13" s="52"/>
      <c r="AHT13" s="52"/>
      <c r="AHU13" s="52"/>
      <c r="AHV13" s="52"/>
      <c r="AHW13" s="52"/>
      <c r="AHX13" s="52"/>
      <c r="AHY13" s="52"/>
      <c r="AHZ13" s="52"/>
      <c r="AIA13" s="52"/>
      <c r="AIB13" s="52"/>
      <c r="AIC13" s="52"/>
      <c r="AID13" s="52"/>
      <c r="AIE13" s="52"/>
      <c r="AIF13" s="52"/>
      <c r="AIG13" s="52"/>
      <c r="AIH13" s="52"/>
      <c r="AII13" s="52"/>
      <c r="AIJ13" s="52"/>
      <c r="AIK13" s="52"/>
      <c r="AIL13" s="52"/>
      <c r="AIM13" s="52"/>
      <c r="AIN13" s="52"/>
      <c r="AIO13" s="52"/>
      <c r="AIP13" s="52"/>
      <c r="AIQ13" s="52"/>
      <c r="AIR13" s="52"/>
      <c r="AIS13" s="52"/>
      <c r="AIT13" s="52"/>
      <c r="AIU13" s="52"/>
      <c r="AIV13" s="52"/>
      <c r="AIW13" s="52"/>
      <c r="AIX13" s="52"/>
      <c r="AIY13" s="52"/>
      <c r="AIZ13" s="52"/>
      <c r="AJA13" s="52"/>
      <c r="AJB13" s="52"/>
      <c r="AJC13" s="52"/>
      <c r="AJD13" s="52"/>
      <c r="AJE13" s="52"/>
      <c r="AJF13" s="52"/>
      <c r="AJG13" s="52"/>
      <c r="AJH13" s="52"/>
      <c r="AJI13" s="52"/>
      <c r="AJJ13" s="52"/>
      <c r="AJK13" s="52"/>
      <c r="AJL13" s="52"/>
      <c r="AJM13" s="52"/>
      <c r="AJN13" s="52"/>
      <c r="AJO13" s="52"/>
      <c r="AJP13" s="52"/>
      <c r="AJQ13" s="52"/>
      <c r="AJR13" s="52"/>
      <c r="AJS13" s="52"/>
      <c r="AJT13" s="52"/>
      <c r="AJU13" s="52"/>
      <c r="AJV13" s="52"/>
      <c r="AJW13" s="52"/>
      <c r="AJX13" s="52"/>
      <c r="AJY13" s="52"/>
      <c r="AJZ13" s="52"/>
      <c r="AKA13" s="52"/>
      <c r="AKB13" s="52"/>
      <c r="AKC13" s="52"/>
      <c r="AKD13" s="52"/>
      <c r="AKE13" s="52"/>
      <c r="AKF13" s="52"/>
      <c r="AKG13" s="52"/>
      <c r="AKH13" s="52"/>
      <c r="AKI13" s="52"/>
      <c r="AKJ13" s="52"/>
      <c r="AKK13" s="52"/>
      <c r="AKL13" s="52"/>
      <c r="AKM13" s="52"/>
      <c r="AKN13" s="52"/>
      <c r="AKO13" s="52"/>
      <c r="AKP13" s="52"/>
      <c r="AKQ13" s="52"/>
      <c r="AKR13" s="52"/>
      <c r="AKS13" s="52"/>
      <c r="AKT13" s="52"/>
      <c r="AKU13" s="52"/>
      <c r="AKV13" s="52"/>
      <c r="AKW13" s="52"/>
      <c r="AKX13" s="52"/>
      <c r="AKY13" s="52"/>
      <c r="AKZ13" s="52"/>
      <c r="ALA13" s="52"/>
      <c r="ALB13" s="52"/>
      <c r="ALC13" s="52"/>
      <c r="ALD13" s="52"/>
      <c r="ALE13" s="52"/>
      <c r="ALF13" s="52"/>
      <c r="ALG13" s="52"/>
      <c r="ALH13" s="52"/>
      <c r="ALI13" s="52"/>
      <c r="ALJ13" s="52"/>
      <c r="ALK13" s="52"/>
      <c r="ALL13" s="52"/>
      <c r="ALM13" s="52"/>
      <c r="ALN13" s="52"/>
      <c r="ALO13" s="52"/>
      <c r="ALP13" s="52"/>
      <c r="ALQ13" s="52"/>
      <c r="ALR13" s="52"/>
      <c r="ALS13" s="52"/>
      <c r="ALT13" s="52"/>
      <c r="ALU13" s="52"/>
      <c r="ALV13" s="52"/>
      <c r="ALW13" s="52"/>
      <c r="ALX13" s="52"/>
      <c r="ALY13" s="52"/>
      <c r="ALZ13" s="52"/>
      <c r="AMA13" s="52"/>
      <c r="AMB13" s="52"/>
      <c r="AMC13" s="52"/>
      <c r="AMD13" s="52"/>
      <c r="AME13" s="52"/>
      <c r="AMF13" s="52"/>
      <c r="AMG13" s="52"/>
      <c r="AMH13" s="52"/>
      <c r="AMI13" s="52"/>
      <c r="AMJ13" s="52"/>
      <c r="AMK13" s="52"/>
      <c r="AML13" s="52"/>
      <c r="AMM13" s="52"/>
      <c r="AMN13" s="52"/>
      <c r="AMO13" s="52"/>
      <c r="AMP13" s="52"/>
      <c r="AMQ13" s="52"/>
      <c r="AMR13" s="52"/>
      <c r="AMS13" s="52"/>
      <c r="AMT13" s="52"/>
      <c r="AMU13" s="52"/>
      <c r="AMV13" s="52"/>
      <c r="AMW13" s="52"/>
      <c r="AMX13" s="52"/>
      <c r="AMY13" s="52"/>
      <c r="AMZ13" s="52"/>
      <c r="ANA13" s="52"/>
      <c r="ANB13" s="52"/>
      <c r="ANC13" s="52"/>
      <c r="AND13" s="52"/>
      <c r="ANE13" s="52"/>
      <c r="ANF13" s="52"/>
      <c r="ANG13" s="52"/>
      <c r="ANH13" s="52"/>
      <c r="ANI13" s="52"/>
      <c r="ANJ13" s="52"/>
      <c r="ANK13" s="52"/>
      <c r="ANL13" s="52"/>
      <c r="ANM13" s="52"/>
      <c r="ANN13" s="52"/>
      <c r="ANO13" s="52"/>
      <c r="ANP13" s="52"/>
      <c r="ANQ13" s="52"/>
      <c r="ANR13" s="52"/>
      <c r="ANS13" s="52"/>
      <c r="ANT13" s="52"/>
      <c r="ANU13" s="52"/>
      <c r="ANV13" s="52"/>
      <c r="ANW13" s="52"/>
      <c r="ANX13" s="52"/>
      <c r="ANY13" s="52"/>
      <c r="ANZ13" s="52"/>
      <c r="AOA13" s="52"/>
      <c r="AOB13" s="52"/>
      <c r="AOC13" s="52"/>
      <c r="AOD13" s="52"/>
      <c r="AOE13" s="52"/>
      <c r="AOF13" s="52"/>
      <c r="AOG13" s="52"/>
      <c r="AOH13" s="52"/>
      <c r="AOI13" s="52"/>
      <c r="AOJ13" s="52"/>
      <c r="AOK13" s="52"/>
      <c r="AOL13" s="52"/>
      <c r="AOM13" s="52"/>
      <c r="AON13" s="52"/>
      <c r="AOO13" s="52"/>
      <c r="AOP13" s="52"/>
      <c r="AOQ13" s="52"/>
      <c r="AOR13" s="52"/>
      <c r="AOS13" s="52"/>
      <c r="AOT13" s="52"/>
      <c r="AOU13" s="52"/>
      <c r="AOV13" s="52"/>
      <c r="AOW13" s="52"/>
      <c r="AOX13" s="52"/>
      <c r="AOY13" s="52"/>
      <c r="AOZ13" s="52"/>
      <c r="APA13" s="52"/>
      <c r="APB13" s="52"/>
      <c r="APC13" s="52"/>
      <c r="APD13" s="52"/>
      <c r="APE13" s="52"/>
      <c r="APF13" s="52"/>
      <c r="APG13" s="52"/>
      <c r="APH13" s="52"/>
      <c r="API13" s="52"/>
      <c r="APJ13" s="52"/>
      <c r="APK13" s="52"/>
      <c r="APL13" s="52"/>
      <c r="APM13" s="52"/>
      <c r="APN13" s="52"/>
      <c r="APO13" s="52"/>
      <c r="APP13" s="52"/>
      <c r="APQ13" s="52"/>
      <c r="APR13" s="52"/>
      <c r="APS13" s="52"/>
      <c r="APT13" s="52"/>
      <c r="APU13" s="52"/>
      <c r="APV13" s="52"/>
      <c r="APW13" s="52"/>
      <c r="APX13" s="52"/>
      <c r="APY13" s="52"/>
      <c r="APZ13" s="52"/>
      <c r="AQA13" s="52"/>
      <c r="AQB13" s="52"/>
      <c r="AQC13" s="52"/>
      <c r="AQD13" s="52"/>
      <c r="AQE13" s="52"/>
      <c r="AQF13" s="52"/>
      <c r="AQG13" s="52"/>
      <c r="AQH13" s="52"/>
      <c r="AQI13" s="52"/>
      <c r="AQJ13" s="52"/>
      <c r="AQK13" s="52"/>
      <c r="AQL13" s="52"/>
      <c r="AQM13" s="52"/>
      <c r="AQN13" s="52"/>
      <c r="AQO13" s="52"/>
      <c r="AQP13" s="52"/>
      <c r="AQQ13" s="52"/>
      <c r="AQR13" s="52"/>
      <c r="AQS13" s="52"/>
    </row>
    <row r="14" spans="1:1137" ht="27" thickTop="1" x14ac:dyDescent="0.4"/>
    <row r="59" spans="1:3" ht="114.75" customHeight="1" x14ac:dyDescent="0.4">
      <c r="A59" s="90"/>
      <c r="B59" s="90"/>
      <c r="C59" s="90"/>
    </row>
  </sheetData>
  <sheetProtection formatRows="0"/>
  <mergeCells count="13">
    <mergeCell ref="A59:C59"/>
    <mergeCell ref="A10:A13"/>
    <mergeCell ref="C10:C13"/>
    <mergeCell ref="A6:A9"/>
    <mergeCell ref="C6:C9"/>
    <mergeCell ref="A1:J1"/>
    <mergeCell ref="A2:J2"/>
    <mergeCell ref="A3:J3"/>
    <mergeCell ref="A4:A5"/>
    <mergeCell ref="B4:B5"/>
    <mergeCell ref="C4:C5"/>
    <mergeCell ref="D4:D5"/>
    <mergeCell ref="E4:J4"/>
  </mergeCells>
  <pageMargins left="0.25" right="0.25" top="0.75" bottom="0.75" header="0.3" footer="0.3"/>
  <pageSetup paperSize="8" scale="33" fitToHeight="0" orientation="landscape"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codeName="Foglio3">
    <pageSetUpPr fitToPage="1"/>
  </sheetPr>
  <dimension ref="A1:J67"/>
  <sheetViews>
    <sheetView topLeftCell="B1" zoomScale="40" zoomScaleNormal="40" zoomScaleSheetLayoutView="10" workbookViewId="0">
      <selection activeCell="H37" sqref="H37"/>
    </sheetView>
  </sheetViews>
  <sheetFormatPr defaultColWidth="9.140625" defaultRowHeight="26.25" x14ac:dyDescent="0.4"/>
  <cols>
    <col min="1" max="1" width="44.28515625" style="14" customWidth="1"/>
    <col min="2" max="2" width="57.42578125" style="14" customWidth="1"/>
    <col min="3" max="3" width="44.28515625" style="14" customWidth="1"/>
    <col min="4" max="6" width="69.85546875" style="14" customWidth="1"/>
    <col min="7" max="7" width="53" style="14" customWidth="1"/>
    <col min="8" max="8" width="69.85546875" style="14" customWidth="1"/>
    <col min="9" max="9" width="32" style="14" customWidth="1"/>
    <col min="10" max="10" width="138.85546875" style="14" customWidth="1"/>
    <col min="11" max="13" width="69.85546875" style="14" customWidth="1"/>
    <col min="14" max="16384" width="9.140625" style="14"/>
  </cols>
  <sheetData>
    <row r="1" spans="1:10" ht="72" customHeight="1" x14ac:dyDescent="0.4">
      <c r="A1" s="96" t="s">
        <v>429</v>
      </c>
      <c r="B1" s="96"/>
      <c r="C1" s="96"/>
      <c r="D1" s="96"/>
      <c r="E1" s="96"/>
      <c r="F1" s="96"/>
      <c r="G1" s="96"/>
      <c r="H1" s="96"/>
      <c r="I1" s="96"/>
      <c r="J1" s="96"/>
    </row>
    <row r="2" spans="1:10" ht="139.5" customHeight="1" x14ac:dyDescent="0.4">
      <c r="A2" s="103" t="s">
        <v>353</v>
      </c>
      <c r="B2" s="103"/>
      <c r="C2" s="103"/>
      <c r="D2" s="103"/>
      <c r="E2" s="103"/>
      <c r="F2" s="103"/>
      <c r="G2" s="103"/>
      <c r="H2" s="103"/>
      <c r="I2" s="103"/>
      <c r="J2" s="103"/>
    </row>
    <row r="3" spans="1:10" ht="116.45" customHeight="1" x14ac:dyDescent="0.4">
      <c r="A3" s="102" t="s">
        <v>363</v>
      </c>
      <c r="B3" s="102"/>
      <c r="C3" s="102"/>
      <c r="D3" s="102"/>
      <c r="E3" s="102"/>
      <c r="F3" s="102"/>
      <c r="G3" s="102"/>
      <c r="H3" s="102"/>
      <c r="I3" s="102"/>
      <c r="J3" s="102"/>
    </row>
    <row r="4" spans="1:10" ht="78.75" customHeight="1" x14ac:dyDescent="0.4">
      <c r="A4" s="97" t="s">
        <v>430</v>
      </c>
      <c r="B4" s="98" t="s">
        <v>431</v>
      </c>
      <c r="C4" s="98" t="s">
        <v>432</v>
      </c>
      <c r="D4" s="99" t="s">
        <v>360</v>
      </c>
      <c r="E4" s="100" t="s">
        <v>355</v>
      </c>
      <c r="F4" s="100"/>
      <c r="G4" s="100"/>
      <c r="H4" s="100"/>
      <c r="I4" s="100"/>
      <c r="J4" s="101"/>
    </row>
    <row r="5" spans="1:10" ht="201" customHeight="1" x14ac:dyDescent="0.4">
      <c r="A5" s="97"/>
      <c r="B5" s="98"/>
      <c r="C5" s="98"/>
      <c r="D5" s="99"/>
      <c r="E5" s="84" t="s">
        <v>356</v>
      </c>
      <c r="F5" s="85" t="s">
        <v>357</v>
      </c>
      <c r="G5" s="85" t="s">
        <v>358</v>
      </c>
      <c r="H5" s="85" t="s">
        <v>359</v>
      </c>
      <c r="I5" s="86" t="s">
        <v>362</v>
      </c>
      <c r="J5" s="87" t="s">
        <v>361</v>
      </c>
    </row>
    <row r="6" spans="1:10" ht="194.25" customHeight="1" x14ac:dyDescent="0.4">
      <c r="A6" s="141" t="s">
        <v>354</v>
      </c>
      <c r="B6" s="25" t="s">
        <v>184</v>
      </c>
      <c r="C6" s="141" t="s">
        <v>238</v>
      </c>
      <c r="D6" s="17" t="s">
        <v>422</v>
      </c>
      <c r="E6" s="94" t="s">
        <v>366</v>
      </c>
      <c r="F6" s="65" t="s">
        <v>413</v>
      </c>
      <c r="G6" s="73" t="s">
        <v>368</v>
      </c>
      <c r="H6" s="65" t="s">
        <v>397</v>
      </c>
      <c r="I6" s="73" t="s">
        <v>373</v>
      </c>
      <c r="J6" s="65" t="s">
        <v>424</v>
      </c>
    </row>
    <row r="7" spans="1:10" ht="141.75" customHeight="1" x14ac:dyDescent="0.4">
      <c r="A7" s="142"/>
      <c r="B7" s="27" t="s">
        <v>236</v>
      </c>
      <c r="C7" s="142"/>
      <c r="D7" s="73" t="s">
        <v>414</v>
      </c>
      <c r="E7" s="94"/>
      <c r="F7" s="65" t="s">
        <v>396</v>
      </c>
      <c r="G7" s="73" t="s">
        <v>368</v>
      </c>
      <c r="H7" s="65" t="s">
        <v>397</v>
      </c>
      <c r="I7" s="73" t="s">
        <v>373</v>
      </c>
      <c r="J7" s="65" t="s">
        <v>402</v>
      </c>
    </row>
    <row r="8" spans="1:10" ht="204" customHeight="1" x14ac:dyDescent="0.4">
      <c r="A8" s="142"/>
      <c r="B8" s="25" t="s">
        <v>185</v>
      </c>
      <c r="C8" s="142"/>
      <c r="D8" s="65" t="s">
        <v>423</v>
      </c>
      <c r="E8" s="94"/>
      <c r="F8" s="65" t="s">
        <v>367</v>
      </c>
      <c r="G8" s="73" t="s">
        <v>368</v>
      </c>
      <c r="H8" s="65" t="s">
        <v>397</v>
      </c>
      <c r="I8" s="17" t="s">
        <v>392</v>
      </c>
      <c r="J8" s="65" t="s">
        <v>425</v>
      </c>
    </row>
    <row r="9" spans="1:10" ht="195" customHeight="1" x14ac:dyDescent="0.4">
      <c r="A9" s="142"/>
      <c r="B9" s="25" t="s">
        <v>186</v>
      </c>
      <c r="C9" s="142"/>
      <c r="D9" s="17" t="s">
        <v>427</v>
      </c>
      <c r="E9" s="94"/>
      <c r="F9" s="65" t="s">
        <v>367</v>
      </c>
      <c r="G9" s="73" t="s">
        <v>368</v>
      </c>
      <c r="H9" s="65" t="s">
        <v>397</v>
      </c>
      <c r="I9" s="17" t="s">
        <v>369</v>
      </c>
      <c r="J9" s="65" t="s">
        <v>417</v>
      </c>
    </row>
    <row r="10" spans="1:10" ht="167.25" customHeight="1" thickBot="1" x14ac:dyDescent="0.45">
      <c r="A10" s="143"/>
      <c r="B10" s="45" t="s">
        <v>187</v>
      </c>
      <c r="C10" s="143"/>
      <c r="D10" s="33" t="s">
        <v>414</v>
      </c>
      <c r="E10" s="68" t="s">
        <v>383</v>
      </c>
      <c r="F10" s="68" t="s">
        <v>413</v>
      </c>
      <c r="G10" s="35" t="s">
        <v>368</v>
      </c>
      <c r="H10" s="68" t="s">
        <v>410</v>
      </c>
      <c r="I10" s="35" t="s">
        <v>373</v>
      </c>
      <c r="J10" s="68" t="s">
        <v>402</v>
      </c>
    </row>
    <row r="11" spans="1:10" ht="27" thickTop="1" x14ac:dyDescent="0.4"/>
    <row r="67" spans="1:3" ht="114.75" customHeight="1" x14ac:dyDescent="0.4">
      <c r="A67" s="90"/>
      <c r="B67" s="90"/>
      <c r="C67" s="90"/>
    </row>
  </sheetData>
  <sheetProtection formatRows="0"/>
  <mergeCells count="12">
    <mergeCell ref="A67:C67"/>
    <mergeCell ref="A6:A10"/>
    <mergeCell ref="C6:C10"/>
    <mergeCell ref="A1:J1"/>
    <mergeCell ref="A2:J2"/>
    <mergeCell ref="A3:J3"/>
    <mergeCell ref="A4:A5"/>
    <mergeCell ref="B4:B5"/>
    <mergeCell ref="C4:C5"/>
    <mergeCell ref="D4:D5"/>
    <mergeCell ref="E4:J4"/>
    <mergeCell ref="E6:E9"/>
  </mergeCells>
  <pageMargins left="0.25" right="0.25" top="0.75" bottom="0.75" header="0.3" footer="0.3"/>
  <pageSetup paperSize="8" scale="31" fitToHeight="0" orientation="landscape"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pageSetUpPr fitToPage="1"/>
  </sheetPr>
  <dimension ref="A1:J61"/>
  <sheetViews>
    <sheetView zoomScale="50" zoomScaleNormal="50" zoomScaleSheetLayoutView="100" workbookViewId="0">
      <selection activeCell="A3" sqref="A3:J3"/>
    </sheetView>
  </sheetViews>
  <sheetFormatPr defaultColWidth="9.140625" defaultRowHeight="26.25" x14ac:dyDescent="0.4"/>
  <cols>
    <col min="1" max="1" width="51.140625" style="14" customWidth="1"/>
    <col min="2" max="2" width="57.42578125" style="14" customWidth="1"/>
    <col min="3" max="3" width="44.28515625" style="14" customWidth="1"/>
    <col min="4" max="8" width="52" style="14" customWidth="1"/>
    <col min="9" max="9" width="37.140625" style="14" customWidth="1"/>
    <col min="10" max="10" width="96.28515625" style="14" customWidth="1"/>
    <col min="11" max="11" width="52" style="14" customWidth="1"/>
    <col min="12" max="16384" width="9.140625" style="14"/>
  </cols>
  <sheetData>
    <row r="1" spans="1:10" ht="72" customHeight="1" x14ac:dyDescent="0.4">
      <c r="A1" s="96" t="s">
        <v>429</v>
      </c>
      <c r="B1" s="96"/>
      <c r="C1" s="96"/>
      <c r="D1" s="96"/>
      <c r="E1" s="96"/>
      <c r="F1" s="96"/>
      <c r="G1" s="96"/>
      <c r="H1" s="96"/>
      <c r="I1" s="96"/>
      <c r="J1" s="96"/>
    </row>
    <row r="2" spans="1:10" ht="139.5" customHeight="1" x14ac:dyDescent="0.4">
      <c r="A2" s="103" t="s">
        <v>276</v>
      </c>
      <c r="B2" s="103"/>
      <c r="C2" s="103"/>
      <c r="D2" s="103"/>
      <c r="E2" s="103"/>
      <c r="F2" s="103"/>
      <c r="G2" s="103"/>
      <c r="H2" s="103"/>
      <c r="I2" s="103"/>
      <c r="J2" s="103"/>
    </row>
    <row r="3" spans="1:10" ht="116.45" customHeight="1" x14ac:dyDescent="0.4">
      <c r="A3" s="102" t="s">
        <v>363</v>
      </c>
      <c r="B3" s="102"/>
      <c r="C3" s="102"/>
      <c r="D3" s="102"/>
      <c r="E3" s="102"/>
      <c r="F3" s="102"/>
      <c r="G3" s="102"/>
      <c r="H3" s="102"/>
      <c r="I3" s="102"/>
      <c r="J3" s="102"/>
    </row>
    <row r="4" spans="1:10" ht="78.75" customHeight="1" x14ac:dyDescent="0.4">
      <c r="A4" s="97" t="s">
        <v>430</v>
      </c>
      <c r="B4" s="98" t="s">
        <v>431</v>
      </c>
      <c r="C4" s="98" t="s">
        <v>432</v>
      </c>
      <c r="D4" s="99" t="s">
        <v>360</v>
      </c>
      <c r="E4" s="100" t="s">
        <v>355</v>
      </c>
      <c r="F4" s="100"/>
      <c r="G4" s="100"/>
      <c r="H4" s="100"/>
      <c r="I4" s="100"/>
      <c r="J4" s="101"/>
    </row>
    <row r="5" spans="1:10" ht="201" customHeight="1" x14ac:dyDescent="0.4">
      <c r="A5" s="97"/>
      <c r="B5" s="98"/>
      <c r="C5" s="98"/>
      <c r="D5" s="99"/>
      <c r="E5" s="84" t="s">
        <v>356</v>
      </c>
      <c r="F5" s="85" t="s">
        <v>357</v>
      </c>
      <c r="G5" s="85" t="s">
        <v>358</v>
      </c>
      <c r="H5" s="85" t="s">
        <v>359</v>
      </c>
      <c r="I5" s="86" t="s">
        <v>362</v>
      </c>
      <c r="J5" s="87" t="s">
        <v>361</v>
      </c>
    </row>
    <row r="6" spans="1:10" ht="199.5" customHeight="1" thickBot="1" x14ac:dyDescent="0.45">
      <c r="A6" s="33" t="s">
        <v>277</v>
      </c>
      <c r="B6" s="76" t="s">
        <v>283</v>
      </c>
      <c r="C6" s="35" t="s">
        <v>234</v>
      </c>
      <c r="D6" s="35" t="s">
        <v>367</v>
      </c>
      <c r="E6" s="35" t="s">
        <v>387</v>
      </c>
      <c r="F6" s="35" t="s">
        <v>396</v>
      </c>
      <c r="G6" s="35" t="s">
        <v>368</v>
      </c>
      <c r="H6" s="35" t="s">
        <v>397</v>
      </c>
      <c r="I6" s="35" t="s">
        <v>369</v>
      </c>
      <c r="J6" s="35" t="s">
        <v>417</v>
      </c>
    </row>
    <row r="7" spans="1:10" ht="79.5" customHeight="1" thickTop="1" x14ac:dyDescent="0.4">
      <c r="A7" s="126" t="s">
        <v>279</v>
      </c>
      <c r="B7" s="36" t="s">
        <v>280</v>
      </c>
      <c r="C7" s="36" t="s">
        <v>282</v>
      </c>
      <c r="D7" s="144" t="s">
        <v>403</v>
      </c>
      <c r="E7" s="105" t="s">
        <v>391</v>
      </c>
      <c r="F7" s="126" t="s">
        <v>396</v>
      </c>
      <c r="G7" s="126" t="s">
        <v>368</v>
      </c>
      <c r="H7" s="126" t="s">
        <v>397</v>
      </c>
      <c r="I7" s="105" t="s">
        <v>369</v>
      </c>
      <c r="J7" s="126" t="s">
        <v>426</v>
      </c>
    </row>
    <row r="8" spans="1:10" ht="89.25" customHeight="1" thickBot="1" x14ac:dyDescent="0.45">
      <c r="A8" s="128"/>
      <c r="B8" s="35" t="s">
        <v>281</v>
      </c>
      <c r="C8" s="35" t="s">
        <v>234</v>
      </c>
      <c r="D8" s="145"/>
      <c r="E8" s="107"/>
      <c r="F8" s="128"/>
      <c r="G8" s="128"/>
      <c r="H8" s="128"/>
      <c r="I8" s="107"/>
      <c r="J8" s="128"/>
    </row>
    <row r="9" spans="1:10" ht="27" thickTop="1" x14ac:dyDescent="0.4"/>
    <row r="61" spans="1:3" ht="114.75" customHeight="1" x14ac:dyDescent="0.4">
      <c r="A61" s="90"/>
      <c r="B61" s="90"/>
      <c r="C61" s="90"/>
    </row>
  </sheetData>
  <sheetProtection formatRows="0"/>
  <mergeCells count="17">
    <mergeCell ref="A1:J1"/>
    <mergeCell ref="A2:J2"/>
    <mergeCell ref="A3:J3"/>
    <mergeCell ref="A4:A5"/>
    <mergeCell ref="B4:B5"/>
    <mergeCell ref="C4:C5"/>
    <mergeCell ref="D4:D5"/>
    <mergeCell ref="E4:J4"/>
    <mergeCell ref="H7:H8"/>
    <mergeCell ref="I7:I8"/>
    <mergeCell ref="J7:J8"/>
    <mergeCell ref="A61:C61"/>
    <mergeCell ref="A7:A8"/>
    <mergeCell ref="D7:D8"/>
    <mergeCell ref="E7:E8"/>
    <mergeCell ref="F7:F8"/>
    <mergeCell ref="G7:G8"/>
  </mergeCells>
  <pageMargins left="0.25" right="0.25" top="0.75" bottom="0.75" header="0.3" footer="0.3"/>
  <pageSetup paperSize="8" scale="37" fitToHeight="0" orientation="landscape"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pageSetUpPr fitToPage="1"/>
  </sheetPr>
  <dimension ref="A1:J69"/>
  <sheetViews>
    <sheetView topLeftCell="A10" zoomScale="40" zoomScaleNormal="40" zoomScaleSheetLayoutView="20" workbookViewId="0">
      <selection activeCell="D6" sqref="D6:D8"/>
    </sheetView>
  </sheetViews>
  <sheetFormatPr defaultColWidth="9.140625" defaultRowHeight="26.25" x14ac:dyDescent="0.4"/>
  <cols>
    <col min="1" max="1" width="41.85546875" style="14" customWidth="1"/>
    <col min="2" max="2" width="63" style="14" customWidth="1"/>
    <col min="3" max="3" width="58.5703125" style="14" customWidth="1"/>
    <col min="4" max="6" width="87" style="14" customWidth="1"/>
    <col min="7" max="7" width="71.85546875" style="14" customWidth="1"/>
    <col min="8" max="8" width="57" style="14" customWidth="1"/>
    <col min="9" max="9" width="31.140625" style="14" customWidth="1"/>
    <col min="10" max="10" width="167.7109375" style="14" customWidth="1"/>
    <col min="11" max="16384" width="9.140625" style="14"/>
  </cols>
  <sheetData>
    <row r="1" spans="1:10" ht="72" customHeight="1" x14ac:dyDescent="0.4">
      <c r="A1" s="96" t="s">
        <v>429</v>
      </c>
      <c r="B1" s="96"/>
      <c r="C1" s="96"/>
      <c r="D1" s="96"/>
      <c r="E1" s="96"/>
      <c r="F1" s="96"/>
      <c r="G1" s="96"/>
      <c r="H1" s="96"/>
      <c r="I1" s="96"/>
      <c r="J1" s="96"/>
    </row>
    <row r="2" spans="1:10" ht="139.5" customHeight="1" x14ac:dyDescent="0.4">
      <c r="A2" s="103" t="s">
        <v>335</v>
      </c>
      <c r="B2" s="103"/>
      <c r="C2" s="103"/>
      <c r="D2" s="103"/>
      <c r="E2" s="103"/>
      <c r="F2" s="103"/>
      <c r="G2" s="103"/>
      <c r="H2" s="103"/>
      <c r="I2" s="103"/>
      <c r="J2" s="103"/>
    </row>
    <row r="3" spans="1:10" ht="116.45" customHeight="1" x14ac:dyDescent="0.4">
      <c r="A3" s="102" t="s">
        <v>363</v>
      </c>
      <c r="B3" s="102"/>
      <c r="C3" s="102"/>
      <c r="D3" s="102"/>
      <c r="E3" s="102"/>
      <c r="F3" s="102"/>
      <c r="G3" s="102"/>
      <c r="H3" s="102"/>
      <c r="I3" s="102"/>
      <c r="J3" s="102"/>
    </row>
    <row r="4" spans="1:10" ht="78.75" customHeight="1" x14ac:dyDescent="0.4">
      <c r="A4" s="97" t="s">
        <v>430</v>
      </c>
      <c r="B4" s="98" t="s">
        <v>431</v>
      </c>
      <c r="C4" s="98" t="s">
        <v>432</v>
      </c>
      <c r="D4" s="99" t="s">
        <v>360</v>
      </c>
      <c r="E4" s="100" t="s">
        <v>355</v>
      </c>
      <c r="F4" s="100"/>
      <c r="G4" s="100"/>
      <c r="H4" s="100"/>
      <c r="I4" s="100"/>
      <c r="J4" s="101"/>
    </row>
    <row r="5" spans="1:10" ht="233.25" customHeight="1" x14ac:dyDescent="0.4">
      <c r="A5" s="97"/>
      <c r="B5" s="98"/>
      <c r="C5" s="98"/>
      <c r="D5" s="99"/>
      <c r="E5" s="84" t="s">
        <v>356</v>
      </c>
      <c r="F5" s="85" t="s">
        <v>357</v>
      </c>
      <c r="G5" s="85" t="s">
        <v>358</v>
      </c>
      <c r="H5" s="85" t="s">
        <v>359</v>
      </c>
      <c r="I5" s="86" t="s">
        <v>362</v>
      </c>
      <c r="J5" s="87" t="s">
        <v>361</v>
      </c>
    </row>
    <row r="6" spans="1:10" ht="207" customHeight="1" x14ac:dyDescent="0.4">
      <c r="A6" s="135" t="s">
        <v>336</v>
      </c>
      <c r="B6" s="82" t="s">
        <v>338</v>
      </c>
      <c r="C6" s="82" t="s">
        <v>259</v>
      </c>
      <c r="D6" s="112" t="s">
        <v>415</v>
      </c>
      <c r="E6" s="112" t="s">
        <v>387</v>
      </c>
      <c r="F6" s="82" t="s">
        <v>396</v>
      </c>
      <c r="G6" s="112" t="s">
        <v>368</v>
      </c>
      <c r="H6" s="112" t="s">
        <v>397</v>
      </c>
      <c r="I6" s="82" t="s">
        <v>369</v>
      </c>
      <c r="J6" s="65" t="s">
        <v>417</v>
      </c>
    </row>
    <row r="7" spans="1:10" ht="143.25" customHeight="1" x14ac:dyDescent="0.4">
      <c r="A7" s="127"/>
      <c r="B7" s="82" t="s">
        <v>339</v>
      </c>
      <c r="C7" s="19" t="s">
        <v>282</v>
      </c>
      <c r="D7" s="112"/>
      <c r="E7" s="112"/>
      <c r="F7" s="82" t="s">
        <v>396</v>
      </c>
      <c r="G7" s="112"/>
      <c r="H7" s="112"/>
      <c r="I7" s="82" t="s">
        <v>369</v>
      </c>
      <c r="J7" s="65" t="s">
        <v>417</v>
      </c>
    </row>
    <row r="8" spans="1:10" ht="134.25" customHeight="1" thickBot="1" x14ac:dyDescent="0.45">
      <c r="A8" s="127"/>
      <c r="B8" s="21" t="s">
        <v>340</v>
      </c>
      <c r="C8" s="21" t="s">
        <v>341</v>
      </c>
      <c r="D8" s="113"/>
      <c r="E8" s="68" t="s">
        <v>416</v>
      </c>
      <c r="F8" s="33" t="s">
        <v>413</v>
      </c>
      <c r="G8" s="113"/>
      <c r="H8" s="113"/>
      <c r="I8" s="83" t="s">
        <v>373</v>
      </c>
      <c r="J8" s="68" t="s">
        <v>402</v>
      </c>
    </row>
    <row r="9" spans="1:10" ht="129.6" customHeight="1" thickTop="1" x14ac:dyDescent="0.4">
      <c r="A9" s="126" t="s">
        <v>337</v>
      </c>
      <c r="B9" s="41" t="s">
        <v>342</v>
      </c>
      <c r="C9" s="105" t="s">
        <v>282</v>
      </c>
      <c r="D9" s="111" t="s">
        <v>415</v>
      </c>
      <c r="E9" s="111" t="s">
        <v>387</v>
      </c>
      <c r="F9" s="111" t="s">
        <v>396</v>
      </c>
      <c r="G9" s="111" t="s">
        <v>368</v>
      </c>
      <c r="H9" s="111" t="s">
        <v>397</v>
      </c>
      <c r="I9" s="111" t="s">
        <v>369</v>
      </c>
      <c r="J9" s="111" t="s">
        <v>417</v>
      </c>
    </row>
    <row r="10" spans="1:10" ht="53.25" thickBot="1" x14ac:dyDescent="0.45">
      <c r="A10" s="128"/>
      <c r="B10" s="33" t="s">
        <v>343</v>
      </c>
      <c r="C10" s="107"/>
      <c r="D10" s="113"/>
      <c r="E10" s="113"/>
      <c r="F10" s="113"/>
      <c r="G10" s="113"/>
      <c r="H10" s="113"/>
      <c r="I10" s="113"/>
      <c r="J10" s="113"/>
    </row>
    <row r="11" spans="1:10" ht="96" customHeight="1" thickTop="1" x14ac:dyDescent="0.4">
      <c r="A11" s="126" t="s">
        <v>345</v>
      </c>
      <c r="B11" s="36" t="s">
        <v>344</v>
      </c>
      <c r="C11" s="126" t="s">
        <v>238</v>
      </c>
      <c r="D11" s="105" t="s">
        <v>418</v>
      </c>
      <c r="E11" s="105" t="s">
        <v>383</v>
      </c>
      <c r="F11" s="105" t="s">
        <v>396</v>
      </c>
      <c r="G11" s="105" t="s">
        <v>368</v>
      </c>
      <c r="H11" s="105" t="s">
        <v>397</v>
      </c>
      <c r="I11" s="105" t="s">
        <v>373</v>
      </c>
      <c r="J11" s="105" t="s">
        <v>419</v>
      </c>
    </row>
    <row r="12" spans="1:10" ht="52.5" x14ac:dyDescent="0.4">
      <c r="A12" s="127"/>
      <c r="B12" s="17" t="s">
        <v>347</v>
      </c>
      <c r="C12" s="127"/>
      <c r="D12" s="106"/>
      <c r="E12" s="106"/>
      <c r="F12" s="106"/>
      <c r="G12" s="106"/>
      <c r="H12" s="106"/>
      <c r="I12" s="106"/>
      <c r="J12" s="106"/>
    </row>
    <row r="13" spans="1:10" ht="52.5" x14ac:dyDescent="0.4">
      <c r="A13" s="127"/>
      <c r="B13" s="17" t="s">
        <v>348</v>
      </c>
      <c r="C13" s="127"/>
      <c r="D13" s="106"/>
      <c r="E13" s="106"/>
      <c r="F13" s="106"/>
      <c r="G13" s="106"/>
      <c r="H13" s="106"/>
      <c r="I13" s="106"/>
      <c r="J13" s="106"/>
    </row>
    <row r="14" spans="1:10" ht="52.5" customHeight="1" x14ac:dyDescent="0.4">
      <c r="A14" s="127"/>
      <c r="B14" s="17" t="s">
        <v>349</v>
      </c>
      <c r="C14" s="127"/>
      <c r="D14" s="106"/>
      <c r="E14" s="106"/>
      <c r="F14" s="106"/>
      <c r="G14" s="106"/>
      <c r="H14" s="106"/>
      <c r="I14" s="106"/>
      <c r="J14" s="106"/>
    </row>
    <row r="15" spans="1:10" ht="91.15" customHeight="1" x14ac:dyDescent="0.4">
      <c r="A15" s="127"/>
      <c r="B15" s="82" t="s">
        <v>350</v>
      </c>
      <c r="C15" s="127"/>
      <c r="D15" s="106"/>
      <c r="E15" s="106"/>
      <c r="F15" s="106"/>
      <c r="G15" s="106"/>
      <c r="H15" s="106"/>
      <c r="I15" s="106"/>
      <c r="J15" s="106"/>
    </row>
    <row r="16" spans="1:10" ht="74.45" customHeight="1" thickBot="1" x14ac:dyDescent="0.45">
      <c r="A16" s="128"/>
      <c r="B16" s="33" t="s">
        <v>351</v>
      </c>
      <c r="C16" s="128"/>
      <c r="D16" s="107"/>
      <c r="E16" s="107"/>
      <c r="F16" s="107"/>
      <c r="G16" s="107"/>
      <c r="H16" s="107"/>
      <c r="I16" s="107"/>
      <c r="J16" s="107"/>
    </row>
    <row r="17" spans="1:10" ht="78" customHeight="1" thickTop="1" x14ac:dyDescent="0.4">
      <c r="A17" s="126" t="s">
        <v>346</v>
      </c>
      <c r="B17" s="36" t="s">
        <v>352</v>
      </c>
      <c r="C17" s="126" t="s">
        <v>238</v>
      </c>
      <c r="D17" s="105" t="s">
        <v>418</v>
      </c>
      <c r="E17" s="105" t="s">
        <v>383</v>
      </c>
      <c r="F17" s="105" t="s">
        <v>396</v>
      </c>
      <c r="G17" s="105" t="s">
        <v>368</v>
      </c>
      <c r="H17" s="105" t="s">
        <v>397</v>
      </c>
      <c r="I17" s="105" t="s">
        <v>373</v>
      </c>
      <c r="J17" s="105" t="s">
        <v>419</v>
      </c>
    </row>
    <row r="18" spans="1:10" ht="52.5" x14ac:dyDescent="0.4">
      <c r="A18" s="127"/>
      <c r="B18" s="17" t="s">
        <v>347</v>
      </c>
      <c r="C18" s="127"/>
      <c r="D18" s="106"/>
      <c r="E18" s="106"/>
      <c r="F18" s="106"/>
      <c r="G18" s="106"/>
      <c r="H18" s="106"/>
      <c r="I18" s="106"/>
      <c r="J18" s="106"/>
    </row>
    <row r="19" spans="1:10" ht="52.5" x14ac:dyDescent="0.4">
      <c r="A19" s="127"/>
      <c r="B19" s="17" t="s">
        <v>348</v>
      </c>
      <c r="C19" s="127"/>
      <c r="D19" s="106"/>
      <c r="E19" s="106"/>
      <c r="F19" s="106"/>
      <c r="G19" s="106"/>
      <c r="H19" s="106"/>
      <c r="I19" s="106"/>
      <c r="J19" s="106"/>
    </row>
    <row r="20" spans="1:10" ht="52.5" customHeight="1" x14ac:dyDescent="0.4">
      <c r="A20" s="127"/>
      <c r="B20" s="17" t="s">
        <v>349</v>
      </c>
      <c r="C20" s="127"/>
      <c r="D20" s="106"/>
      <c r="E20" s="106"/>
      <c r="F20" s="106"/>
      <c r="G20" s="106"/>
      <c r="H20" s="106"/>
      <c r="I20" s="106"/>
      <c r="J20" s="106"/>
    </row>
    <row r="21" spans="1:10" ht="52.5" customHeight="1" x14ac:dyDescent="0.4">
      <c r="A21" s="127"/>
      <c r="B21" s="17" t="s">
        <v>350</v>
      </c>
      <c r="C21" s="127"/>
      <c r="D21" s="106"/>
      <c r="E21" s="106"/>
      <c r="F21" s="106"/>
      <c r="G21" s="106"/>
      <c r="H21" s="106"/>
      <c r="I21" s="106"/>
      <c r="J21" s="106"/>
    </row>
    <row r="22" spans="1:10" ht="53.25" thickBot="1" x14ac:dyDescent="0.45">
      <c r="A22" s="128"/>
      <c r="B22" s="33" t="s">
        <v>351</v>
      </c>
      <c r="C22" s="128"/>
      <c r="D22" s="107"/>
      <c r="E22" s="107"/>
      <c r="F22" s="107"/>
      <c r="G22" s="107"/>
      <c r="H22" s="107"/>
      <c r="I22" s="107"/>
      <c r="J22" s="107"/>
    </row>
    <row r="23" spans="1:10" ht="27" thickTop="1" x14ac:dyDescent="0.4"/>
    <row r="69" spans="1:3" ht="114.75" customHeight="1" x14ac:dyDescent="0.4">
      <c r="A69" s="90"/>
      <c r="B69" s="90"/>
      <c r="C69" s="90"/>
    </row>
  </sheetData>
  <sheetProtection formatRows="0"/>
  <mergeCells count="41">
    <mergeCell ref="A69:C69"/>
    <mergeCell ref="A6:A8"/>
    <mergeCell ref="A11:A16"/>
    <mergeCell ref="A9:A10"/>
    <mergeCell ref="B4:B5"/>
    <mergeCell ref="C4:C5"/>
    <mergeCell ref="C17:C22"/>
    <mergeCell ref="C9:C10"/>
    <mergeCell ref="C11:C16"/>
    <mergeCell ref="A17:A22"/>
    <mergeCell ref="A1:J1"/>
    <mergeCell ref="A2:J2"/>
    <mergeCell ref="A3:J3"/>
    <mergeCell ref="A4:A5"/>
    <mergeCell ref="E4:J4"/>
    <mergeCell ref="D4:D5"/>
    <mergeCell ref="D6:D8"/>
    <mergeCell ref="E6:E7"/>
    <mergeCell ref="H6:H8"/>
    <mergeCell ref="G6:G8"/>
    <mergeCell ref="E9:E10"/>
    <mergeCell ref="D9:D10"/>
    <mergeCell ref="F9:F10"/>
    <mergeCell ref="G9:G10"/>
    <mergeCell ref="H9:H10"/>
    <mergeCell ref="I9:I10"/>
    <mergeCell ref="J9:J10"/>
    <mergeCell ref="D11:D16"/>
    <mergeCell ref="E11:E16"/>
    <mergeCell ref="F11:F16"/>
    <mergeCell ref="H11:H16"/>
    <mergeCell ref="I11:I16"/>
    <mergeCell ref="J11:J16"/>
    <mergeCell ref="G11:G16"/>
    <mergeCell ref="I17:I22"/>
    <mergeCell ref="J17:J22"/>
    <mergeCell ref="D17:D22"/>
    <mergeCell ref="E17:E22"/>
    <mergeCell ref="F17:F22"/>
    <mergeCell ref="G17:G22"/>
    <mergeCell ref="H17:H22"/>
  </mergeCells>
  <pageMargins left="0.25" right="0.25" top="0.75" bottom="0.75" header="0.3" footer="0.3"/>
  <pageSetup paperSize="8" scale="27" fitToHeight="0"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Fogli di lavoro</vt:lpstr>
      </vt:variant>
      <vt:variant>
        <vt:i4>14</vt:i4>
      </vt:variant>
      <vt:variant>
        <vt:lpstr>Intervalli denominati</vt:lpstr>
      </vt:variant>
      <vt:variant>
        <vt:i4>20</vt:i4>
      </vt:variant>
    </vt:vector>
  </HeadingPairs>
  <TitlesOfParts>
    <vt:vector size="34" baseType="lpstr">
      <vt:lpstr>Sezione generale_old</vt:lpstr>
      <vt:lpstr>competenze</vt:lpstr>
      <vt:lpstr>Parametri</vt:lpstr>
      <vt:lpstr>A Acquisizione e gestione del p</vt:lpstr>
      <vt:lpstr>B Contratti pubblici</vt:lpstr>
      <vt:lpstr>C Provvedimenti PRIVI di effett</vt:lpstr>
      <vt:lpstr>D Provvedimento CON effetto ec</vt:lpstr>
      <vt:lpstr>E FPC</vt:lpstr>
      <vt:lpstr>F Parere congruità</vt:lpstr>
      <vt:lpstr>G Incarichi e nomine</vt:lpstr>
      <vt:lpstr>H Affari legali e contenzioso</vt:lpstr>
      <vt:lpstr>L OCC</vt:lpstr>
      <vt:lpstr>M Controlli, verifiche ..</vt:lpstr>
      <vt:lpstr>I Gestione delle entrate, spese</vt:lpstr>
      <vt:lpstr>Altissimo</vt:lpstr>
      <vt:lpstr>Alto</vt:lpstr>
      <vt:lpstr>'A Acquisizione e gestione del p'!Area_stampa</vt:lpstr>
      <vt:lpstr>'B Contratti pubblici'!Area_stampa</vt:lpstr>
      <vt:lpstr>'C Provvedimenti PRIVI di effett'!Area_stampa</vt:lpstr>
      <vt:lpstr>competenze!Area_stampa</vt:lpstr>
      <vt:lpstr>'D Provvedimento CON effetto ec'!Area_stampa</vt:lpstr>
      <vt:lpstr>'E FPC'!Area_stampa</vt:lpstr>
      <vt:lpstr>'F Parere congruità'!Area_stampa</vt:lpstr>
      <vt:lpstr>'G Incarichi e nomine'!Area_stampa</vt:lpstr>
      <vt:lpstr>'H Affari legali e contenzioso'!Area_stampa</vt:lpstr>
      <vt:lpstr>'I Gestione delle entrate, spese'!Area_stampa</vt:lpstr>
      <vt:lpstr>'L OCC'!Area_stampa</vt:lpstr>
      <vt:lpstr>'M Controlli, verifiche ..'!Area_stampa</vt:lpstr>
      <vt:lpstr>Medio</vt:lpstr>
      <vt:lpstr>'A Acquisizione e gestione del p'!Titoli_stampa</vt:lpstr>
      <vt:lpstr>'B Contratti pubblici'!Titoli_stampa</vt:lpstr>
      <vt:lpstr>'C Provvedimenti PRIVI di effett'!Titoli_stampa</vt:lpstr>
      <vt:lpstr>'F Parere congruità'!Titoli_stampa</vt:lpstr>
      <vt:lpstr>'G Incarichi e nomine'!Titoli_stampa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i.siciliani</dc:creator>
  <cp:lastModifiedBy>Manuela Spada</cp:lastModifiedBy>
  <cp:lastPrinted>2021-03-11T13:44:28Z</cp:lastPrinted>
  <dcterms:created xsi:type="dcterms:W3CDTF">2014-07-11T10:05:14Z</dcterms:created>
  <dcterms:modified xsi:type="dcterms:W3CDTF">2021-03-11T14:04:42Z</dcterms:modified>
</cp:coreProperties>
</file>