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codeName="Questa_cartella_di_lavoro" defaultThemeVersion="124226"/>
  <mc:AlternateContent xmlns:mc="http://schemas.openxmlformats.org/markup-compatibility/2006">
    <mc:Choice Requires="x15">
      <x15ac:absPath xmlns:x15ac="http://schemas.microsoft.com/office/spreadsheetml/2010/11/ac" url="H:\Testi\SEGRETERIA\ANTICORRUZIONE e TRASPARENZA\PIANI TRIENNALI\piano triennale 2024-2026\"/>
    </mc:Choice>
  </mc:AlternateContent>
  <xr:revisionPtr revIDLastSave="0" documentId="13_ncr:1_{0F4CD429-D234-4C66-8184-D68873224D4E}" xr6:coauthVersionLast="47" xr6:coauthVersionMax="47" xr10:uidLastSave="{00000000-0000-0000-0000-000000000000}"/>
  <bookViews>
    <workbookView xWindow="-120" yWindow="-120" windowWidth="29040" windowHeight="15840" firstSheet="10" activeTab="15" xr2:uid="{00000000-000D-0000-FFFF-FFFF00000000}"/>
  </bookViews>
  <sheets>
    <sheet name="Sezione generale" sheetId="15" r:id="rId1"/>
    <sheet name="Sezione generale_old" sheetId="1" state="hidden" r:id="rId2"/>
    <sheet name="competenze" sheetId="14" state="hidden" r:id="rId3"/>
    <sheet name="Parametri" sheetId="16" state="hidden" r:id="rId4"/>
    <sheet name="A Acquisizione e gestione del p" sheetId="18" r:id="rId5"/>
    <sheet name="B Contratti pubblici" sheetId="19" r:id="rId6"/>
    <sheet name="B-bis Nuovo codice appalti" sheetId="28" r:id="rId7"/>
    <sheet name="C Provvedimenti PRIVI di effett" sheetId="20" r:id="rId8"/>
    <sheet name="D Provvedimento CON effetto ec" sheetId="21" r:id="rId9"/>
    <sheet name="E FPC" sheetId="23" r:id="rId10"/>
    <sheet name="F Parere congruità" sheetId="22" r:id="rId11"/>
    <sheet name="G Incarichi e nomine" sheetId="25" r:id="rId12"/>
    <sheet name="H Affari legali e contenzioso" sheetId="26" r:id="rId13"/>
    <sheet name="I Gestione delle entrate, spese" sheetId="27" r:id="rId14"/>
    <sheet name="L OCC" sheetId="13" r:id="rId15"/>
    <sheet name="M Controlli, verifiche .." sheetId="24" r:id="rId16"/>
  </sheets>
  <externalReferences>
    <externalReference r:id="rId17"/>
    <externalReference r:id="rId18"/>
  </externalReferences>
  <definedNames>
    <definedName name="_xlnm._FilterDatabase" localSheetId="4" hidden="1">'A Acquisizione e gestione del p'!$A$4:$H$18</definedName>
    <definedName name="_xlnm._FilterDatabase" localSheetId="5" hidden="1">'B Contratti pubblici'!$A$4:$H$7</definedName>
    <definedName name="_xlnm._FilterDatabase" localSheetId="6" hidden="1">'B-bis Nuovo codice appalti'!$A$4:$G$6</definedName>
    <definedName name="_xlnm._FilterDatabase" localSheetId="7" hidden="1">'C Provvedimenti PRIVI di effett'!$A$4:$H$38</definedName>
    <definedName name="_xlnm._FilterDatabase" localSheetId="2" hidden="1">competenze!$B$1:$D$1</definedName>
    <definedName name="_xlnm._FilterDatabase" localSheetId="8" hidden="1">'D Provvedimento CON effetto ec'!$A$4:$H$10</definedName>
    <definedName name="_xlnm._FilterDatabase" localSheetId="9" hidden="1">'E FPC'!$A$4:$H$10</definedName>
    <definedName name="_xlnm._FilterDatabase" localSheetId="10" hidden="1">'F Parere congruità'!$A$4:$H$6</definedName>
    <definedName name="_xlnm._FilterDatabase" localSheetId="11" hidden="1">'G Incarichi e nomine'!$A$4:$H$14</definedName>
    <definedName name="_xlnm._FilterDatabase" localSheetId="12" hidden="1">'H Affari legali e contenzioso'!$A$4:$H$14</definedName>
    <definedName name="_xlnm._FilterDatabase" localSheetId="13" hidden="1">'I Gestione delle entrate, spese'!$A$7:$H$9</definedName>
    <definedName name="_xlnm._FilterDatabase" localSheetId="14" hidden="1">'L OCC'!#REF!</definedName>
    <definedName name="_xlnm._FilterDatabase" localSheetId="15" hidden="1">'M Controlli, verifiche ..'!$A$4:$H$6</definedName>
    <definedName name="Altissimo">Parametri!$B$23:$C$25</definedName>
    <definedName name="Alto">Parametri!$B$26:$C$26</definedName>
    <definedName name="_xlnm.Print_Area" localSheetId="4">'A Acquisizione e gestione del p'!$A$1:$H$25</definedName>
    <definedName name="_xlnm.Print_Area" localSheetId="5">'B Contratti pubblici'!$A$1:$H$31</definedName>
    <definedName name="_xlnm.Print_Area" localSheetId="6">'B-bis Nuovo codice appalti'!$A$1:$G$6</definedName>
    <definedName name="_xlnm.Print_Area" localSheetId="7">'C Provvedimenti PRIVI di effett'!$A$1:$H$48</definedName>
    <definedName name="_xlnm.Print_Area" localSheetId="2">competenze!$B$1:$D$1</definedName>
    <definedName name="_xlnm.Print_Area" localSheetId="8">'D Provvedimento CON effetto ec'!$A$1:$H$17</definedName>
    <definedName name="_xlnm.Print_Area" localSheetId="9">'E FPC'!$A$1:$H$12</definedName>
    <definedName name="_xlnm.Print_Area" localSheetId="10">'F Parere congruità'!$A$1:$H$11</definedName>
    <definedName name="_xlnm.Print_Area" localSheetId="11">'G Incarichi e nomine'!$A$1:$H$14</definedName>
    <definedName name="_xlnm.Print_Area" localSheetId="12">'H Affari legali e contenzioso'!$A$1:$H$14</definedName>
    <definedName name="_xlnm.Print_Area" localSheetId="13">'I Gestione delle entrate, spese'!$A$1:$H$23</definedName>
    <definedName name="_xlnm.Print_Area" localSheetId="14">'L OCC'!$A$1:$H$11</definedName>
    <definedName name="_xlnm.Print_Area" localSheetId="15">'M Controlli, verifiche ..'!$A$1:$H$9</definedName>
    <definedName name="_xlnm.Print_Area" localSheetId="0">'Sezione generale'!$A$1:$D$5</definedName>
    <definedName name="Direzione" localSheetId="4">#REF!</definedName>
    <definedName name="Direzione" localSheetId="5">#REF!</definedName>
    <definedName name="Direzione" localSheetId="6">#REF!</definedName>
    <definedName name="Direzione" localSheetId="7">#REF!</definedName>
    <definedName name="Direzione" localSheetId="8">#REF!</definedName>
    <definedName name="Direzione" localSheetId="9">#REF!</definedName>
    <definedName name="Direzione" localSheetId="10">#REF!</definedName>
    <definedName name="Direzione" localSheetId="11">#REF!</definedName>
    <definedName name="Direzione" localSheetId="12">#REF!</definedName>
    <definedName name="Direzione" localSheetId="13">#REF!</definedName>
    <definedName name="Direzione" localSheetId="15">#REF!</definedName>
    <definedName name="Direzione">#REF!</definedName>
    <definedName name="Medio">Parametri!$B$27:$C$27</definedName>
    <definedName name="Profilo_dirigente" localSheetId="4">#REF!</definedName>
    <definedName name="Profilo_dirigente" localSheetId="5">#REF!</definedName>
    <definedName name="Profilo_dirigente" localSheetId="6">#REF!</definedName>
    <definedName name="Profilo_dirigente" localSheetId="7">#REF!</definedName>
    <definedName name="Profilo_dirigente" localSheetId="2">[1]Parametri!$B$2:$B$6</definedName>
    <definedName name="Profilo_dirigente" localSheetId="8">#REF!</definedName>
    <definedName name="Profilo_dirigente" localSheetId="9">#REF!</definedName>
    <definedName name="Profilo_dirigente" localSheetId="10">#REF!</definedName>
    <definedName name="Profilo_dirigente" localSheetId="11">#REF!</definedName>
    <definedName name="Profilo_dirigente" localSheetId="12">#REF!</definedName>
    <definedName name="Profilo_dirigente" localSheetId="13">#REF!</definedName>
    <definedName name="Profilo_dirigente" localSheetId="15">#REF!</definedName>
    <definedName name="Profilo_dirigente" localSheetId="0">[1]Parametri!$B$2:$B$6</definedName>
    <definedName name="Profilo_dirigente">#REF!</definedName>
    <definedName name="Struttura" localSheetId="4">#REF!</definedName>
    <definedName name="Struttura" localSheetId="5">#REF!</definedName>
    <definedName name="Struttura" localSheetId="6">#REF!</definedName>
    <definedName name="Struttura" localSheetId="7">#REF!</definedName>
    <definedName name="Struttura" localSheetId="8">#REF!</definedName>
    <definedName name="Struttura" localSheetId="9">#REF!</definedName>
    <definedName name="Struttura" localSheetId="10">#REF!</definedName>
    <definedName name="Struttura" localSheetId="11">#REF!</definedName>
    <definedName name="Struttura" localSheetId="12">#REF!</definedName>
    <definedName name="Struttura" localSheetId="13">#REF!</definedName>
    <definedName name="Struttura" localSheetId="15">#REF!</definedName>
    <definedName name="Struttura">#REF!</definedName>
    <definedName name="Tipo_relazione" localSheetId="4">#REF!</definedName>
    <definedName name="Tipo_relazione" localSheetId="5">#REF!</definedName>
    <definedName name="Tipo_relazione" localSheetId="6">#REF!</definedName>
    <definedName name="Tipo_relazione" localSheetId="7">#REF!</definedName>
    <definedName name="Tipo_relazione" localSheetId="8">#REF!</definedName>
    <definedName name="Tipo_relazione" localSheetId="9">#REF!</definedName>
    <definedName name="Tipo_relazione" localSheetId="10">#REF!</definedName>
    <definedName name="Tipo_relazione" localSheetId="11">#REF!</definedName>
    <definedName name="Tipo_relazione" localSheetId="12">#REF!</definedName>
    <definedName name="Tipo_relazione" localSheetId="13">#REF!</definedName>
    <definedName name="Tipo_relazione" localSheetId="15">#REF!</definedName>
    <definedName name="Tipo_relazione">#REF!</definedName>
    <definedName name="_xlnm.Print_Titles" localSheetId="4">'A Acquisizione e gestione del p'!$4:$6</definedName>
    <definedName name="_xlnm.Print_Titles" localSheetId="5">'B Contratti pubblici'!$4:$6</definedName>
    <definedName name="_xlnm.Print_Titles" localSheetId="6">'B-bis Nuovo codice appalti'!$4:$6</definedName>
    <definedName name="_xlnm.Print_Titles" localSheetId="7">'C Provvedimenti PRIVI di effett'!$4:$6</definedName>
    <definedName name="_xlnm.Print_Titles" localSheetId="8">'D Provvedimento CON effetto ec'!$4:$6</definedName>
    <definedName name="_xlnm.Print_Titles" localSheetId="10">'F Parere congruità'!$4:$6</definedName>
    <definedName name="_xlnm.Print_Titles" localSheetId="11">'G Incarichi e nomine'!$4:$6</definedName>
    <definedName name="_xlnm.Print_Titles" localSheetId="12">'H Affari legali e contenzioso'!$4:$6</definedName>
    <definedName name="_xlnm.Print_Titles" localSheetId="13">'I Gestione delle entrate, spese'!$4:$6</definedName>
    <definedName name="_xlnm.Print_Titles" localSheetId="15">'M Controlli, verifiche ..'!$4:$6</definedName>
    <definedName name="ufficio" localSheetId="4">#REF!</definedName>
    <definedName name="ufficio" localSheetId="5">#REF!</definedName>
    <definedName name="ufficio" localSheetId="6">#REF!</definedName>
    <definedName name="ufficio" localSheetId="7">#REF!</definedName>
    <definedName name="ufficio" localSheetId="8">#REF!</definedName>
    <definedName name="ufficio" localSheetId="9">#REF!</definedName>
    <definedName name="ufficio" localSheetId="10">#REF!</definedName>
    <definedName name="ufficio" localSheetId="11">#REF!</definedName>
    <definedName name="ufficio" localSheetId="12">#REF!</definedName>
    <definedName name="ufficio" localSheetId="13">#REF!</definedName>
    <definedName name="ufficio" localSheetId="15">#REF!</definedName>
    <definedName name="ufficio">#REF!</definedName>
    <definedName name="ufficio_di_destinazione">[2]parametri!$A$2:$A$34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5" i="16" l="1"/>
  <c r="C31" i="16"/>
  <c r="C36" i="16"/>
  <c r="C32" i="16"/>
  <c r="C26" i="16"/>
  <c r="C25" i="16"/>
  <c r="C27" i="16"/>
  <c r="C24" i="16"/>
  <c r="C120" i="16"/>
  <c r="C121" i="16"/>
  <c r="C122" i="16"/>
  <c r="C123" i="16"/>
  <c r="C124" i="16"/>
  <c r="C125" i="16"/>
  <c r="C28" i="16"/>
  <c r="C29" i="16"/>
  <c r="C30" i="16"/>
  <c r="C33" i="16"/>
  <c r="C34"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23" i="16"/>
  <c r="F23" i="16" s="1"/>
  <c r="F112" i="16" l="1"/>
  <c r="E112" i="16"/>
  <c r="D112" i="16"/>
  <c r="F104" i="16"/>
  <c r="E104" i="16"/>
  <c r="D104" i="16"/>
  <c r="F96" i="16"/>
  <c r="E96" i="16"/>
  <c r="D96" i="16"/>
  <c r="F88" i="16"/>
  <c r="E88" i="16"/>
  <c r="D88" i="16"/>
  <c r="F80" i="16"/>
  <c r="E80" i="16"/>
  <c r="D80" i="16"/>
  <c r="F76" i="16"/>
  <c r="E76" i="16"/>
  <c r="D76" i="16"/>
  <c r="F68" i="16"/>
  <c r="E68" i="16"/>
  <c r="D68" i="16"/>
  <c r="F60" i="16"/>
  <c r="E60" i="16"/>
  <c r="D60" i="16"/>
  <c r="F52" i="16"/>
  <c r="E52" i="16"/>
  <c r="D52" i="16"/>
  <c r="F44" i="16"/>
  <c r="E44" i="16"/>
  <c r="D44" i="16"/>
  <c r="F36" i="16"/>
  <c r="E36" i="16"/>
  <c r="D36" i="16"/>
  <c r="D29" i="16"/>
  <c r="F29" i="16"/>
  <c r="E29" i="16"/>
  <c r="D121" i="16"/>
  <c r="F121" i="16"/>
  <c r="E121" i="16"/>
  <c r="F119" i="16"/>
  <c r="E119" i="16"/>
  <c r="D119" i="16"/>
  <c r="F115" i="16"/>
  <c r="D115" i="16"/>
  <c r="E115" i="16"/>
  <c r="F111" i="16"/>
  <c r="E111" i="16"/>
  <c r="D111" i="16"/>
  <c r="F103" i="16"/>
  <c r="E103" i="16"/>
  <c r="D103" i="16"/>
  <c r="F99" i="16"/>
  <c r="E99" i="16"/>
  <c r="D99" i="16"/>
  <c r="F91" i="16"/>
  <c r="E91" i="16"/>
  <c r="D91" i="16"/>
  <c r="F87" i="16"/>
  <c r="E87" i="16"/>
  <c r="D87" i="16"/>
  <c r="F79" i="16"/>
  <c r="E79" i="16"/>
  <c r="D79" i="16"/>
  <c r="F75" i="16"/>
  <c r="E75" i="16"/>
  <c r="D75" i="16"/>
  <c r="F67" i="16"/>
  <c r="E67" i="16"/>
  <c r="D67" i="16"/>
  <c r="F63" i="16"/>
  <c r="E63" i="16"/>
  <c r="D63" i="16"/>
  <c r="F55" i="16"/>
  <c r="E55" i="16"/>
  <c r="D55" i="16"/>
  <c r="F51" i="16"/>
  <c r="E51" i="16"/>
  <c r="D51" i="16"/>
  <c r="F47" i="16"/>
  <c r="E47" i="16"/>
  <c r="D47" i="16"/>
  <c r="F39" i="16"/>
  <c r="E39" i="16"/>
  <c r="D39" i="16"/>
  <c r="F35" i="16"/>
  <c r="E35" i="16"/>
  <c r="D35" i="16"/>
  <c r="F32" i="16"/>
  <c r="E32" i="16"/>
  <c r="D32" i="16"/>
  <c r="F124" i="16"/>
  <c r="E124" i="16"/>
  <c r="D124" i="16"/>
  <c r="E118" i="16"/>
  <c r="D118" i="16"/>
  <c r="F118" i="16"/>
  <c r="E114" i="16"/>
  <c r="D114" i="16"/>
  <c r="F114" i="16"/>
  <c r="E110" i="16"/>
  <c r="D110" i="16"/>
  <c r="F110" i="16"/>
  <c r="E106" i="16"/>
  <c r="D106" i="16"/>
  <c r="F106" i="16"/>
  <c r="E102" i="16"/>
  <c r="D102" i="16"/>
  <c r="F102" i="16"/>
  <c r="E98" i="16"/>
  <c r="D98" i="16"/>
  <c r="F98" i="16"/>
  <c r="E94" i="16"/>
  <c r="D94" i="16"/>
  <c r="F94" i="16"/>
  <c r="E90" i="16"/>
  <c r="D90" i="16"/>
  <c r="F90" i="16"/>
  <c r="E86" i="16"/>
  <c r="D86" i="16"/>
  <c r="F86" i="16"/>
  <c r="E82" i="16"/>
  <c r="D82" i="16"/>
  <c r="F82" i="16"/>
  <c r="E78" i="16"/>
  <c r="D78" i="16"/>
  <c r="F78" i="16"/>
  <c r="E74" i="16"/>
  <c r="D74" i="16"/>
  <c r="F74" i="16"/>
  <c r="E70" i="16"/>
  <c r="D70" i="16"/>
  <c r="F70" i="16"/>
  <c r="E66" i="16"/>
  <c r="D66" i="16"/>
  <c r="F66" i="16"/>
  <c r="E62" i="16"/>
  <c r="D62" i="16"/>
  <c r="F62" i="16"/>
  <c r="E58" i="16"/>
  <c r="D58" i="16"/>
  <c r="F58" i="16"/>
  <c r="E54" i="16"/>
  <c r="D54" i="16"/>
  <c r="F54" i="16"/>
  <c r="E50" i="16"/>
  <c r="D50" i="16"/>
  <c r="F50" i="16"/>
  <c r="E46" i="16"/>
  <c r="D46" i="16"/>
  <c r="F46" i="16"/>
  <c r="E42" i="16"/>
  <c r="D42" i="16"/>
  <c r="F42" i="16"/>
  <c r="E38" i="16"/>
  <c r="D38" i="16"/>
  <c r="F38" i="16"/>
  <c r="E34" i="16"/>
  <c r="D34" i="16"/>
  <c r="F34" i="16"/>
  <c r="F31" i="16"/>
  <c r="E31" i="16"/>
  <c r="D31" i="16"/>
  <c r="F123" i="16"/>
  <c r="D123" i="16"/>
  <c r="E123" i="16"/>
  <c r="D117" i="16"/>
  <c r="F117" i="16"/>
  <c r="E117" i="16"/>
  <c r="D113" i="16"/>
  <c r="F113" i="16"/>
  <c r="E113" i="16"/>
  <c r="D109" i="16"/>
  <c r="F109" i="16"/>
  <c r="E109" i="16"/>
  <c r="D105" i="16"/>
  <c r="F105" i="16"/>
  <c r="E105" i="16"/>
  <c r="D101" i="16"/>
  <c r="F101" i="16"/>
  <c r="E101" i="16"/>
  <c r="D97" i="16"/>
  <c r="F97" i="16"/>
  <c r="E97" i="16"/>
  <c r="D93" i="16"/>
  <c r="F93" i="16"/>
  <c r="E93" i="16"/>
  <c r="D89" i="16"/>
  <c r="F89" i="16"/>
  <c r="E89" i="16"/>
  <c r="D85" i="16"/>
  <c r="F85" i="16"/>
  <c r="E85" i="16"/>
  <c r="D81" i="16"/>
  <c r="F81" i="16"/>
  <c r="E81" i="16"/>
  <c r="D77" i="16"/>
  <c r="F77" i="16"/>
  <c r="E77" i="16"/>
  <c r="D73" i="16"/>
  <c r="F73" i="16"/>
  <c r="E73" i="16"/>
  <c r="D69" i="16"/>
  <c r="F69" i="16"/>
  <c r="E69" i="16"/>
  <c r="D65" i="16"/>
  <c r="F65" i="16"/>
  <c r="E65" i="16"/>
  <c r="D61" i="16"/>
  <c r="F61" i="16"/>
  <c r="E61" i="16"/>
  <c r="D57" i="16"/>
  <c r="F57" i="16"/>
  <c r="E57" i="16"/>
  <c r="D53" i="16"/>
  <c r="F53" i="16"/>
  <c r="E53" i="16"/>
  <c r="D49" i="16"/>
  <c r="F49" i="16"/>
  <c r="E49" i="16"/>
  <c r="D45" i="16"/>
  <c r="F45" i="16"/>
  <c r="E45" i="16"/>
  <c r="D41" i="16"/>
  <c r="F41" i="16"/>
  <c r="E41" i="16"/>
  <c r="D37" i="16"/>
  <c r="F37" i="16"/>
  <c r="E37" i="16"/>
  <c r="E30" i="16"/>
  <c r="D30" i="16"/>
  <c r="F30" i="16"/>
  <c r="E122" i="16"/>
  <c r="D122" i="16"/>
  <c r="F122" i="16"/>
  <c r="F116" i="16"/>
  <c r="E116" i="16"/>
  <c r="D116" i="16"/>
  <c r="F108" i="16"/>
  <c r="E108" i="16"/>
  <c r="D108" i="16"/>
  <c r="F100" i="16"/>
  <c r="E100" i="16"/>
  <c r="D100" i="16"/>
  <c r="F92" i="16"/>
  <c r="E92" i="16"/>
  <c r="D92" i="16"/>
  <c r="F84" i="16"/>
  <c r="E84" i="16"/>
  <c r="D84" i="16"/>
  <c r="F72" i="16"/>
  <c r="E72" i="16"/>
  <c r="D72" i="16"/>
  <c r="F64" i="16"/>
  <c r="E64" i="16"/>
  <c r="D64" i="16"/>
  <c r="F56" i="16"/>
  <c r="E56" i="16"/>
  <c r="D56" i="16"/>
  <c r="F48" i="16"/>
  <c r="E48" i="16"/>
  <c r="D48" i="16"/>
  <c r="F40" i="16"/>
  <c r="E40" i="16"/>
  <c r="D40" i="16"/>
  <c r="D33" i="16"/>
  <c r="F33" i="16"/>
  <c r="E33" i="16"/>
  <c r="D125" i="16"/>
  <c r="F125" i="16"/>
  <c r="E125" i="16"/>
  <c r="F107" i="16"/>
  <c r="E107" i="16"/>
  <c r="D107" i="16"/>
  <c r="F95" i="16"/>
  <c r="E95" i="16"/>
  <c r="D95" i="16"/>
  <c r="F83" i="16"/>
  <c r="E83" i="16"/>
  <c r="D83" i="16"/>
  <c r="F71" i="16"/>
  <c r="E71" i="16"/>
  <c r="D71" i="16"/>
  <c r="F59" i="16"/>
  <c r="E59" i="16"/>
  <c r="D59" i="16"/>
  <c r="F43" i="16"/>
  <c r="E43" i="16"/>
  <c r="D43" i="16"/>
  <c r="F28" i="16"/>
  <c r="E28" i="16"/>
  <c r="D28" i="16"/>
  <c r="E120" i="16"/>
  <c r="F120" i="16"/>
  <c r="D120" i="16"/>
  <c r="E27" i="16"/>
  <c r="F27" i="16"/>
  <c r="D27" i="16"/>
  <c r="F26" i="16"/>
  <c r="D26" i="16"/>
  <c r="E26" i="16"/>
  <c r="E25" i="16"/>
  <c r="F25" i="16"/>
  <c r="D25" i="16"/>
  <c r="F24" i="16"/>
  <c r="D24" i="16"/>
  <c r="E24" i="16"/>
  <c r="D23" i="16"/>
  <c r="E23" i="16"/>
  <c r="G116" i="16" l="1"/>
  <c r="G124" i="16"/>
  <c r="G125" i="16"/>
  <c r="G30" i="16"/>
  <c r="G37" i="16"/>
  <c r="G109" i="16"/>
  <c r="G31" i="16"/>
  <c r="G34" i="16"/>
  <c r="G118" i="16"/>
  <c r="G32" i="16"/>
  <c r="G29" i="16"/>
  <c r="G112" i="16"/>
  <c r="G56" i="16"/>
  <c r="G92" i="16"/>
  <c r="G101" i="16"/>
  <c r="G120" i="16"/>
  <c r="G43" i="16"/>
  <c r="G95" i="16"/>
  <c r="G40" i="16"/>
  <c r="G72" i="16"/>
  <c r="G108" i="16"/>
  <c r="G122" i="16"/>
  <c r="G45" i="16"/>
  <c r="G61" i="16"/>
  <c r="G77" i="16"/>
  <c r="G93" i="16"/>
  <c r="G117" i="16"/>
  <c r="G42" i="16"/>
  <c r="G58" i="16"/>
  <c r="G74" i="16"/>
  <c r="G90" i="16"/>
  <c r="G106" i="16"/>
  <c r="G110" i="16"/>
  <c r="G39" i="16"/>
  <c r="G63" i="16"/>
  <c r="G87" i="16"/>
  <c r="G60" i="16"/>
  <c r="G88" i="16"/>
  <c r="G28" i="16"/>
  <c r="G83" i="16"/>
  <c r="G64" i="16"/>
  <c r="G100" i="16"/>
  <c r="G41" i="16"/>
  <c r="G57" i="16"/>
  <c r="G73" i="16"/>
  <c r="G89" i="16"/>
  <c r="G105" i="16"/>
  <c r="G113" i="16"/>
  <c r="G38" i="16"/>
  <c r="G54" i="16"/>
  <c r="G70" i="16"/>
  <c r="G86" i="16"/>
  <c r="G102" i="16"/>
  <c r="G35" i="16"/>
  <c r="G55" i="16"/>
  <c r="G79" i="16"/>
  <c r="G103" i="16"/>
  <c r="G111" i="16"/>
  <c r="G121" i="16"/>
  <c r="G52" i="16"/>
  <c r="G80" i="16"/>
  <c r="G71" i="16"/>
  <c r="G53" i="16"/>
  <c r="G69" i="16"/>
  <c r="G85" i="16"/>
  <c r="G50" i="16"/>
  <c r="G66" i="16"/>
  <c r="G82" i="16"/>
  <c r="G98" i="16"/>
  <c r="G51" i="16"/>
  <c r="G75" i="16"/>
  <c r="G99" i="16"/>
  <c r="G44" i="16"/>
  <c r="G76" i="16"/>
  <c r="G104" i="16"/>
  <c r="G59" i="16"/>
  <c r="G107" i="16"/>
  <c r="G33" i="16"/>
  <c r="G48" i="16"/>
  <c r="G84" i="16"/>
  <c r="G49" i="16"/>
  <c r="G65" i="16"/>
  <c r="G81" i="16"/>
  <c r="G97" i="16"/>
  <c r="G123" i="16"/>
  <c r="G46" i="16"/>
  <c r="G62" i="16"/>
  <c r="G78" i="16"/>
  <c r="G94" i="16"/>
  <c r="G114" i="16"/>
  <c r="G47" i="16"/>
  <c r="G67" i="16"/>
  <c r="G91" i="16"/>
  <c r="G115" i="16"/>
  <c r="G119" i="16"/>
  <c r="G36" i="16"/>
  <c r="G68" i="16"/>
  <c r="G96" i="16"/>
  <c r="G25" i="16"/>
  <c r="G27" i="16"/>
  <c r="G26" i="16"/>
  <c r="G24" i="16"/>
  <c r="G23" i="16"/>
  <c r="C3" i="1" l="1"/>
  <c r="C5" i="1"/>
</calcChain>
</file>

<file path=xl/sharedStrings.xml><?xml version="1.0" encoding="utf-8"?>
<sst xmlns="http://schemas.openxmlformats.org/spreadsheetml/2006/main" count="1035" uniqueCount="555">
  <si>
    <t>Sezione I: INFORMAZIONI DI CARATTERE GENERALE</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</si>
  <si>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</si>
  <si>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</si>
  <si>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</si>
  <si>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</si>
  <si>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</si>
  <si>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</si>
  <si>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</si>
  <si>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</si>
  <si>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</si>
  <si>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</si>
  <si>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</si>
  <si>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</si>
  <si>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</si>
  <si>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</si>
  <si>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</si>
  <si>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</si>
  <si>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</si>
  <si>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</si>
  <si>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</si>
  <si>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</si>
  <si>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</si>
  <si>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</si>
  <si>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</si>
  <si>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</si>
  <si>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</si>
  <si>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</si>
  <si>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</si>
  <si>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DESCRIZIONE  AZIONE</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</si>
  <si>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</si>
  <si>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</si>
  <si>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</si>
  <si>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</si>
  <si>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</si>
  <si>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</si>
  <si>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</si>
  <si>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</si>
  <si>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</si>
  <si>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</si>
  <si>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</si>
  <si>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</si>
  <si>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</si>
  <si>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</si>
  <si>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</si>
  <si>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Alto</t>
  </si>
  <si>
    <t>Bassa</t>
  </si>
  <si>
    <t>Molto bassa</t>
  </si>
  <si>
    <t>Media</t>
  </si>
  <si>
    <t>Alta</t>
  </si>
  <si>
    <t>nascondere</t>
  </si>
  <si>
    <t>Risultato</t>
  </si>
  <si>
    <t>Altissima</t>
  </si>
  <si>
    <t>Altissimo</t>
  </si>
  <si>
    <t xml:space="preserve">Alto </t>
  </si>
  <si>
    <t>Medio</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</si>
  <si>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</si>
  <si>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</si>
  <si>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</si>
  <si>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</si>
  <si>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</si>
  <si>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</si>
  <si>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</si>
  <si>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</si>
  <si>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</si>
  <si>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</si>
  <si>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</si>
  <si>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</si>
  <si>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</si>
  <si>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</si>
  <si>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</si>
  <si>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</si>
  <si>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</si>
  <si>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</si>
  <si>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</si>
  <si>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</si>
  <si>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</si>
  <si>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</si>
  <si>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</si>
  <si>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</si>
  <si>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</si>
  <si>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</si>
  <si>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</si>
  <si>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</si>
  <si>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</si>
  <si>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</si>
  <si>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</si>
  <si>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</si>
  <si>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</si>
  <si>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</si>
  <si>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</si>
  <si>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</si>
  <si>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</si>
  <si>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</si>
  <si>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</si>
  <si>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</si>
  <si>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</si>
  <si>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</si>
  <si>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</si>
  <si>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</si>
  <si>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</si>
  <si>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</si>
  <si>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</si>
  <si>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</si>
  <si>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</si>
  <si>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</si>
  <si>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</si>
  <si>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</si>
  <si>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</si>
  <si>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</si>
  <si>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</si>
  <si>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</si>
  <si>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</si>
  <si>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</si>
  <si>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</si>
  <si>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</si>
  <si>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</si>
  <si>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</si>
  <si>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</si>
  <si>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</si>
  <si>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</si>
  <si>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</si>
  <si>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</si>
  <si>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</si>
  <si>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</si>
  <si>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</si>
  <si>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</si>
  <si>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</si>
  <si>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</si>
  <si>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</si>
  <si>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</si>
  <si>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</si>
  <si>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</si>
  <si>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</si>
  <si>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</si>
  <si>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</si>
  <si>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</si>
  <si>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</si>
  <si>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</si>
  <si>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</si>
  <si>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</si>
  <si>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</si>
  <si>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</si>
  <si>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</si>
  <si>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</si>
  <si>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</si>
  <si>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</si>
  <si>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</si>
  <si>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</si>
  <si>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</si>
  <si>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</si>
  <si>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</si>
  <si>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</si>
  <si>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</si>
  <si>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</si>
  <si>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</si>
  <si>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</si>
  <si>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</si>
  <si>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</si>
  <si>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</si>
  <si>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</si>
  <si>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</si>
  <si>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</si>
  <si>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</si>
  <si>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</si>
  <si>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</si>
  <si>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</si>
  <si>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</si>
  <si>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</si>
  <si>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</si>
  <si>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</si>
  <si>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</si>
  <si>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</si>
  <si>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</si>
  <si>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</si>
  <si>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</si>
  <si>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</si>
  <si>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</si>
  <si>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</si>
  <si>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</si>
  <si>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</si>
  <si>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</si>
  <si>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 xml:space="preserve">Denominazione Ufficio </t>
  </si>
  <si>
    <t xml:space="preserve">Descrizione delle funzioni svolte dall'ufficio </t>
  </si>
  <si>
    <t>Segreteria</t>
  </si>
  <si>
    <t>Supporta il Consiglio dell'Ordine negli adempimenti previsti dal D.Lgs. 139/05 ovvero: vigilanza sull'osservanza della legge professionale e di tutte le altre disposizioni che disciplinano la professione di Dottore Commercialista, cura della tenuta dell'Albo e dell'elenco speciale e delle iscrizioni e cancellazioni previste dall'ordinamento, cura della tenuta del registro dei tirocinanti e degli obblighi previsti dalle norme relative al tirocinio ed all'ammissione agli esami di Stato per l'esercizio della professione, cura dell'aggiornamento e della sussistenza dei requisiti di legge in capo agli iscritti, vigilanza per la tutela dei titoli e per il legale esercizio delle attività professionali, cura dell'istruttoria dei provvedimenti disciplinari di competenza del Consiglio di Disciplina.</t>
  </si>
  <si>
    <t>PROCESSO</t>
  </si>
  <si>
    <t>Esame e valutazione delle offerte formative</t>
  </si>
  <si>
    <t>Registrazione-rilevazione delle presenze agli eventi per l’ottenimento di crediti formativi professionali (CFP) agli iscritti</t>
  </si>
  <si>
    <t xml:space="preserve">Ufficio
amministrazione
e contabilità –
Tesoriere
</t>
  </si>
  <si>
    <t xml:space="preserve">Riconoscimento crediti FPC                                             </t>
  </si>
  <si>
    <t>Presentazione della documentazione da parte del debitore</t>
  </si>
  <si>
    <t>Nomina del Gestore</t>
  </si>
  <si>
    <t>Verifica periodica attività del Gestore</t>
  </si>
  <si>
    <t>Tenuta albo e rendicontazione al Ministero della Giustizia</t>
  </si>
  <si>
    <t>IDENTIFICAZIONE DEL PROCESSO (Fase 1)</t>
  </si>
  <si>
    <t>DESCRIZIONE (Fase 2)</t>
  </si>
  <si>
    <t>FINALITA'</t>
  </si>
  <si>
    <t>ATTIVITA'</t>
  </si>
  <si>
    <t>sequenze di attività</t>
  </si>
  <si>
    <t>tempi di svolgimento del processo e delle sue attività (nei casi in cui i tempi di svolgimento sono certi e/o conosciuti, anche in base a previsioni legislative o regolamentari</t>
  </si>
  <si>
    <t>vincoli del processo (rappresentati dalle condizioni da rispettare nello svolgimento del processo in base a previsioni legislative o regolamentari)</t>
  </si>
  <si>
    <t>RESPONSABILITA'</t>
  </si>
  <si>
    <t>responsabilità connesse alla corretta realizzazione del processo</t>
  </si>
  <si>
    <t>elementi in ingresso che innescano il processo – “input”</t>
  </si>
  <si>
    <t>risultato atteso del processo – “output”</t>
  </si>
  <si>
    <t>Area di rischio A: Acquisizione e gestione del personale</t>
  </si>
  <si>
    <t>identificazione del fabbisogno</t>
  </si>
  <si>
    <t>abuso nella reale identificazione del fabbisogno teso a favorire l'attivazione di collaborazioni esterne specifiche</t>
  </si>
  <si>
    <t>predisposizione bando di concorso</t>
  </si>
  <si>
    <t>previsione di requisiti di accesso personalizzati ed insufficienza di meccanismi oggettivi e trasparenti allo scopo di reclutare candidati particolari</t>
  </si>
  <si>
    <t>composizione della commissione di concorso</t>
  </si>
  <si>
    <t>composizione della commissione di concorso orientata irregolarmente al reclutamento di candidati particolari</t>
  </si>
  <si>
    <t>esame domande di partecipazione concorso pubblico e procedura di ammissione dei candidati</t>
  </si>
  <si>
    <t>valutazione e selezione dei candidati</t>
  </si>
  <si>
    <t>inosservanza delle regole di imparzialità nella valutazione e selezione dei candidati</t>
  </si>
  <si>
    <t>A 1.2
Trasferimenti, comandi e distacchi di personale</t>
  </si>
  <si>
    <t>Individuazione requisiti e valutazione delle necessità</t>
  </si>
  <si>
    <t>applicazione procedure di mobilità</t>
  </si>
  <si>
    <t>abusi nelle verifiche finalizzati a favorire determinati soggetti pubblici</t>
  </si>
  <si>
    <t>verifica rimborsi da altri Enti per personale in comando o distacco</t>
  </si>
  <si>
    <t>A1.4 Progressione economica carriere</t>
  </si>
  <si>
    <t>Individuazione delle categorie economiche interessate dall'evento</t>
  </si>
  <si>
    <t>previsione di ruoli e competenze non rispondenti alle effettive necessità ed alle disposizioni normative allo scopo di favorire candidati e categorie particolari</t>
  </si>
  <si>
    <t>Individuazione dei requisiti soggettivi per la progressione</t>
  </si>
  <si>
    <t>A 1.5 Trattamento economico accessorio del dipendente</t>
  </si>
  <si>
    <t>Attribuzione valutazioni finali conferite dal dirigente</t>
  </si>
  <si>
    <t>Attribuzione di indennità accessorie al dipendente</t>
  </si>
  <si>
    <t>individuazione del soggetto affidatario</t>
  </si>
  <si>
    <t>verifica nella fase esecutiva e conclusiva del contratto</t>
  </si>
  <si>
    <t>assunzione nuove unità di personale</t>
  </si>
  <si>
    <t>tempi di svolgimento del processo e delle sue attività (nei casi in cui i tempi di svolgimento sono certi e/o conosciuti, anche in base a previsioni legislative o regolamentari)</t>
  </si>
  <si>
    <t>Individuazione del reale fabbisogno e definizione tipo di incarico</t>
  </si>
  <si>
    <t>entro 90 gg.  (art. 2 L. 241/90)</t>
  </si>
  <si>
    <t xml:space="preserve">è adottato annualmente nel rispetto delle previsioni di cui ai commi 2 e 3 dell’articolo 6 del d.lgs. 165/2001 o a seguito di eventi esterni in corso di anno a fronte di situazioni nuove e non prevedibili </t>
  </si>
  <si>
    <t xml:space="preserve">necessità reali e attuali della struttura e conseguente valutazione delle attività che necessitano di personale </t>
  </si>
  <si>
    <t>successiva alla scadenza del termine di presentazione delle domande</t>
  </si>
  <si>
    <t>preventiva alle date fissate per la prima prova</t>
  </si>
  <si>
    <t>Rispetto della tempistica di chiusura del procedimento</t>
  </si>
  <si>
    <t>ricollocazione di unità di personale</t>
  </si>
  <si>
    <t>incasso di somme</t>
  </si>
  <si>
    <t>decorsi 45 gg. dalla ricezione della comunicazione da parte del Dipartimento della funzione pubblica ed ulteriori 30 gg. dalla pubblicazione del bando in cui sono indicati i posti che intendono ricoprire attraverso passaggio diretto di personale di altre amministrazioni</t>
  </si>
  <si>
    <t>tempi concordati tra Amministrazioni nella singola procedura</t>
  </si>
  <si>
    <t xml:space="preserve">Ufficio
amministrazione e contabilità –
Tesoriere
</t>
  </si>
  <si>
    <t>inosservanza delle regole procedurali finalizzata al reclutamento di candidati particolari</t>
  </si>
  <si>
    <t>valutazione non imparziale degli effettivi fabbisogni</t>
  </si>
  <si>
    <t>irregolare istruttoria al fine di favorire determinati soggetti</t>
  </si>
  <si>
    <t>valorizzazione delle competenze del personale acquisite anche a seguito di cambiamenti nel processo lavorativo all’interno dell'organizzazione</t>
  </si>
  <si>
    <t>definizione di caratteristiche e requisiti particolari nel bando, finalizzati a favorire determinati soggetti</t>
  </si>
  <si>
    <t>Area di rischio B: Contratti pubblici</t>
  </si>
  <si>
    <t>Area di rischio C: Provvedimenti ampliativi della sfera giuridica dei destinatari privi di effetto economico diretto e immediato per il destinatario</t>
  </si>
  <si>
    <t>C 1.1 Provvedimenti disciplinari a carico degli iscritti</t>
  </si>
  <si>
    <t>Ricezione esposto da parte di terzi</t>
  </si>
  <si>
    <t>C 1.2 Iscrizione, trasferimento e cancellazione Albo ed Elenco Speciale</t>
  </si>
  <si>
    <t>C 1.3 Rilascio di certificati e attestazioni relativi agli iscritti o tirocinanti</t>
  </si>
  <si>
    <t xml:space="preserve">C 1.4 Iscrizione, trasferimento e cancellazione Registro del Tirocinio </t>
  </si>
  <si>
    <t>Verifica dello svolgimento del tirocinio o iscrizione all'Albo e rilascio di certificati e attestazioni</t>
  </si>
  <si>
    <t>Trasmissione, per competenza, esposto al Consiglio di Disciplina</t>
  </si>
  <si>
    <t>Istruttoria da parte del relatore</t>
  </si>
  <si>
    <t>Comunicazione decisione all'interessato e ai destinatari ex lege</t>
  </si>
  <si>
    <t>Richiesta dell'interessato</t>
  </si>
  <si>
    <t>Certificato/attestazione richiesta</t>
  </si>
  <si>
    <t>Decisione del Consiglio Disciplina</t>
  </si>
  <si>
    <t>Denuncia/esposto da parte di terzi o iscritti all'albo</t>
  </si>
  <si>
    <t>Verifica della fondatezza della denuncia ed, in caso positivo, provvedimento disciplinare</t>
  </si>
  <si>
    <t>Segreteria dell'Ordine</t>
  </si>
  <si>
    <t>Segreteria del Consiglio di Disciplina/Consiglio di Disciplina</t>
  </si>
  <si>
    <t>Mancata o volontaria omissione di raccolta di esposti o segnalazioni al fine di agevolare soggetti terzi</t>
  </si>
  <si>
    <t>Tardività nella trasmissione con prescrizione/decadenza del procedimento disciplinare</t>
  </si>
  <si>
    <t xml:space="preserve">nel rispetto delle tempistiche legislative </t>
  </si>
  <si>
    <t>Fasi disciplinate nel D. Lgs. 139/05</t>
  </si>
  <si>
    <t xml:space="preserve">Mancata o volontaria omissione di consegna atti/documenti al fine di agevolare soggetti terzi
</t>
  </si>
  <si>
    <t>valutazione non imparziale</t>
  </si>
  <si>
    <t>Istruttoria da parte della Segreteria dell'Ordine</t>
  </si>
  <si>
    <t>Ufficio protocollo</t>
  </si>
  <si>
    <t>Al momento di consegna dell'istanza</t>
  </si>
  <si>
    <t>Verifica sommaria della correttezza della documentazione presentata</t>
  </si>
  <si>
    <t>Verifica della correttezza della documentazione presentata e dei titoli abilitativi</t>
  </si>
  <si>
    <t>Iscrizione all'Albo da parte del Consiglio dell'Ordine</t>
  </si>
  <si>
    <t>Iscrizione secondo le tempistiche del D.Lgs. 139/05</t>
  </si>
  <si>
    <t>Segreterio/Consiglio dell'Ordine</t>
  </si>
  <si>
    <t>Inosservanza delle regole a garanzia della trasparenza e della imparzialità</t>
  </si>
  <si>
    <t xml:space="preserve">Comunicazione all'interessato </t>
  </si>
  <si>
    <t xml:space="preserve"> secondo le tempistiche del D.Lgs. 139/05</t>
  </si>
  <si>
    <t>iscrizione</t>
  </si>
  <si>
    <t>trasferimento</t>
  </si>
  <si>
    <t>cancellazione</t>
  </si>
  <si>
    <t>Richiesta dell'interessato o d'ufficio</t>
  </si>
  <si>
    <t>Trasferimento da parte del Consiglio dell'Ordine</t>
  </si>
  <si>
    <t>Cancellazione all'Albo da parte del Consiglio dell'Ordine</t>
  </si>
  <si>
    <t xml:space="preserve">Richiesta dell'interessato </t>
  </si>
  <si>
    <t>Entro 30 gg. dalla richiesta</t>
  </si>
  <si>
    <t xml:space="preserve">Omesso controllo, violazione delle norme vigenti o “corsie preferenziali” nella trattazione delle pratiche </t>
  </si>
  <si>
    <t>Emissione parere da parte della Commissione Parcelle</t>
  </si>
  <si>
    <t>Adozione provvedimento da parte del Consiglio dell'Ordine</t>
  </si>
  <si>
    <t>Commissione Parcelle</t>
  </si>
  <si>
    <t>Rilascio parere</t>
  </si>
  <si>
    <t>Accertamento sussistenza causa di incompatibilità</t>
  </si>
  <si>
    <t>Commissione Incompatibilità</t>
  </si>
  <si>
    <t>Omessi controlli sul rispetto della normativa, al fine di favorire  l'iscritto</t>
  </si>
  <si>
    <t>Richiesta chiarimenti e/o documenti probatori all'interessato</t>
  </si>
  <si>
    <t>Valutazione dei documenti acquisiti</t>
  </si>
  <si>
    <t>Verbale della Commissione Incompatibilità sul procedimento trattato</t>
  </si>
  <si>
    <t xml:space="preserve">Provvedimento del Consiglio dell'Ordine </t>
  </si>
  <si>
    <t>Segretario/Consiglio dell'Ordine</t>
  </si>
  <si>
    <t>Linee guida del CNDCEC</t>
  </si>
  <si>
    <t>Area di rischio D: Provvedimenti ampliativi della sfera giuridica dei destinatari con effetto economico diretto e immediato per il destinatario</t>
  </si>
  <si>
    <t>D 1.2 Gestione e recupero crediti</t>
  </si>
  <si>
    <t>Liquidazione indennità non dovute</t>
  </si>
  <si>
    <t>D 1.1 Pagamenti</t>
  </si>
  <si>
    <t>Acquisizione di beni o prestazioni di servizi</t>
  </si>
  <si>
    <t>Verifica regolare esecuzione della prestazione o consegna del bene</t>
  </si>
  <si>
    <t>Omessa verifica dei presupposti per il pagamento al fine di agevolare particolari soggetti</t>
  </si>
  <si>
    <t>Riscossione somma</t>
  </si>
  <si>
    <t>Mancato versamento somma dovuta all'ente</t>
  </si>
  <si>
    <t>Iscrizione a ruolo della somma</t>
  </si>
  <si>
    <t>entro 30 gg. dall'acquisizione della fattura</t>
  </si>
  <si>
    <t>entro 30 gg. dall'acquisizione della richiesta di rimborso</t>
  </si>
  <si>
    <t>Richiesta di rimborso da parte del Consigliere</t>
  </si>
  <si>
    <t>Pagamento delle spese di missione</t>
  </si>
  <si>
    <t>Richiesta di rimborso spese</t>
  </si>
  <si>
    <t>Verifica correttezza e completezza (pezze giustificative) della documentazione presentata</t>
  </si>
  <si>
    <t>Tempi di prescrizione da codice civile</t>
  </si>
  <si>
    <t>Richiesta contributo da associazioni</t>
  </si>
  <si>
    <t>Emissione di mandato di pagamento</t>
  </si>
  <si>
    <t>Erogazione contributo</t>
  </si>
  <si>
    <t>Richiesta di erogazione contributo</t>
  </si>
  <si>
    <t>Verifica presupposti per il riconoscimento del contributo</t>
  </si>
  <si>
    <t>Emissione del mandato di pagamento</t>
  </si>
  <si>
    <t>Area di rischio F: Pareri di congruità</t>
  </si>
  <si>
    <t>C 1.5 Verifica cause di incompatibilità iscritti</t>
  </si>
  <si>
    <t>F 1.1 Pareri in materia di onorari</t>
  </si>
  <si>
    <t>Area di rischio E: Formazione professionale continua</t>
  </si>
  <si>
    <t>E 1.1 Formazione professionale continua</t>
  </si>
  <si>
    <t>Area di rischio M: Controlli, verifiche e vigilanza</t>
  </si>
  <si>
    <t>M 1.1 Vigilanza sugli “enti terzi” autorizzati all’erogazione della formazione ai sensi dell’art. 7, co. 2, d.p.r. 137 del 2012, dagli ordini e collegi territoriali</t>
  </si>
  <si>
    <t>Proposta di evento formativo</t>
  </si>
  <si>
    <t>Trasmissione programma dell'evento formativo</t>
  </si>
  <si>
    <t>da regolamento interno: almeno 60 giorni prima della data di svolgimento dell’evento formativo</t>
  </si>
  <si>
    <t>per istanze di accreditamento di eventi imminenti</t>
  </si>
  <si>
    <t>contestuale all'inizio dell'evento</t>
  </si>
  <si>
    <t>Realizzazione evento</t>
  </si>
  <si>
    <t>inferiori ai 60 gg.</t>
  </si>
  <si>
    <t>Verifica d'ufficio</t>
  </si>
  <si>
    <t>Verifica  assolvimento obbligo</t>
  </si>
  <si>
    <t>Trasmissione fascicolo al Consiglio di Disciplina</t>
  </si>
  <si>
    <t>annuale/triennale</t>
  </si>
  <si>
    <t>Segreteria - Consiglio dell'Ordine</t>
  </si>
  <si>
    <t>Consiglio di Disciplina</t>
  </si>
  <si>
    <t>da regolamento funzione disciplinare</t>
  </si>
  <si>
    <t>Omessa verifica al fine di agevolare particolari soggetti</t>
  </si>
  <si>
    <t>Verifica della rispondenza del programma inviato dagli enti rispetto all'effettivo svolgimento dei lavori</t>
  </si>
  <si>
    <t>Verifica assolvimento/non assolvimento dell'obbligo formativo</t>
  </si>
  <si>
    <t>Esame documentazione agli atti e/o verifica all'evento</t>
  </si>
  <si>
    <t xml:space="preserve">B 1.1  Programmazione </t>
  </si>
  <si>
    <t>processi di analisi e definizione dei fabbisogni</t>
  </si>
  <si>
    <t xml:space="preserve">B 1.2 Progettazione della gara </t>
  </si>
  <si>
    <t>consultazioni preliminari di mercato per la definizione delle specifiche tecniche</t>
  </si>
  <si>
    <t>nomina del responsabile del procedimento</t>
  </si>
  <si>
    <t>individuazione dello strumento/istituto per l’affidamento</t>
  </si>
  <si>
    <t>determinazione dell’importo del contratto</t>
  </si>
  <si>
    <t>predisposizione di atti e documenti di gara incluso il capitolato</t>
  </si>
  <si>
    <t xml:space="preserve">B 1.3 Selezione del contraente </t>
  </si>
  <si>
    <t>pubblicazione del bando e gestione delle informazioni complementari</t>
  </si>
  <si>
    <t>fissazione dei termini per la ricezione delle offerte</t>
  </si>
  <si>
    <t xml:space="preserve"> trattamento e custodia della documentazione di gara</t>
  </si>
  <si>
    <t>gestione delle sedute di gara</t>
  </si>
  <si>
    <t xml:space="preserve"> verifica dei requisiti di partecipazione</t>
  </si>
  <si>
    <t>aggiudicazione provvisoria</t>
  </si>
  <si>
    <t xml:space="preserve"> valutazione delle offerte e la verifica di anomalia dell’offerte</t>
  </si>
  <si>
    <t>annullamento della gara</t>
  </si>
  <si>
    <t xml:space="preserve">B 1.4 Verifica dell’aggiudicazione e stipula del contratto </t>
  </si>
  <si>
    <t>verifica dei requisiti ai fini della stipula del contratto</t>
  </si>
  <si>
    <t>formalizzazione dell’aggiudicazione definitiva</t>
  </si>
  <si>
    <t>stipula del contratto</t>
  </si>
  <si>
    <t xml:space="preserve">B 1.5 Esecuzione del contratto </t>
  </si>
  <si>
    <t>effettuazione di pagamenti in corso di esecuzione</t>
  </si>
  <si>
    <t>Consiglio dell'Ordine</t>
  </si>
  <si>
    <t>Consiglio dell'Ordine/Segreteria dell'Ordine</t>
  </si>
  <si>
    <t xml:space="preserve">L’insufficiente attenzione alla fase di programmazione o un utilizzo improprio degli strumenti di intervento dei privati nella programmazione costituiscono una delle principali cause dell’uso distorto delle procedure che può condurre a fenomeni corruttivi. 
Il ritardo o la mancata approvazione degli strumenti di programmazione, l’eccessivo ricorso a procedure di urgenza o a proroghe contrattuali, la reiterazione di piccoli affidamenti aventi il medesimo oggetto ovvero la reiterazione dell’inserimento di specifici interventi, negli atti di programmazione, che non approdano alla fase di affidamento ed esecuzione, la presenza di gare aggiudicate con frequenza agli stessi soggetti o di gare con unica offerta valida costituiscono tutti elementi rivelatori di una programmazione carente e, in ultima analisi, segnali di un uso distorto o improprio della discrezionalità. </t>
  </si>
  <si>
    <t>Necessità di acquisizione di un bene/servizio</t>
  </si>
  <si>
    <t xml:space="preserve">definizione dei criteri di partecipazione, del criterio di aggiudicazione e dei criteri di attribuzione del punteggio </t>
  </si>
  <si>
    <t>predisposizione degli atti propedeutici alla pubblicazione della gara</t>
  </si>
  <si>
    <t>individuazione degli elementi essenziali del contratto</t>
  </si>
  <si>
    <t>nomina della commissione di gara</t>
  </si>
  <si>
    <t>Presidente dell'Ordine</t>
  </si>
  <si>
    <t>Commissione di gara</t>
  </si>
  <si>
    <t>programma di acquisizione di beni/serizi</t>
  </si>
  <si>
    <t>annuale</t>
  </si>
  <si>
    <t>individuazione del contraente</t>
  </si>
  <si>
    <t>rispetto del Codice Appalti</t>
  </si>
  <si>
    <t>definiti nel Codice Appalti</t>
  </si>
  <si>
    <t>definita nel Codice Appalti</t>
  </si>
  <si>
    <t xml:space="preserve">Chiusura della procedura di gara </t>
  </si>
  <si>
    <t>Verifica documentazione</t>
  </si>
  <si>
    <t>Necessità del bene/servizio</t>
  </si>
  <si>
    <t>Bene/servizio</t>
  </si>
  <si>
    <t>definiti nel contratto</t>
  </si>
  <si>
    <t>approvazione delle modifiche del contratto originario</t>
  </si>
  <si>
    <t>Ufficio contabilità</t>
  </si>
  <si>
    <t>assegnazione categoria economica</t>
  </si>
  <si>
    <t>A1.3
Conferimento incarichi
al proprio personale</t>
  </si>
  <si>
    <t>Autorizzazione al dipendente</t>
  </si>
  <si>
    <t>Rilascio autorizzazione</t>
  </si>
  <si>
    <t>inosservanza delle regole a garanzia della trasparenza e della imparzialità</t>
  </si>
  <si>
    <t>al momento di arrivo della richiesta</t>
  </si>
  <si>
    <t>Commissione concorso</t>
  </si>
  <si>
    <t>Comunicazione al Dipartimento della Funzione Pubblica</t>
  </si>
  <si>
    <t>entro 15 gg. dal rilascio dell'autorizzazione</t>
  </si>
  <si>
    <t>Richiesta della P.A. o del dipendente interessato</t>
  </si>
  <si>
    <t>entro 30 gg.  (art. 53 D.lgs. 165/01)</t>
  </si>
  <si>
    <t>retribuzione accessoria che viene corrisposta in ragione della prestazione lavorativa</t>
  </si>
  <si>
    <t>richiesta di altra Pubblica Amministrazione o dipendente interessato</t>
  </si>
  <si>
    <t>prestazione lavorativa accessoria resa dal dipendente</t>
  </si>
  <si>
    <t>tempistica regolamentata da CCDI</t>
  </si>
  <si>
    <t>CCDI</t>
  </si>
  <si>
    <t>esigenze cui l'Ente non può far fronte con personale in servizio</t>
  </si>
  <si>
    <t>stipula di contratti di lavoro autonomo</t>
  </si>
  <si>
    <t>Area di rischio G: Incarichi e nomine</t>
  </si>
  <si>
    <t>Richiesta di arbitrato da parte di terzi</t>
  </si>
  <si>
    <t>nomina di professionisti in qualità di "arbitri"</t>
  </si>
  <si>
    <t>Istanza  da parte del terzo</t>
  </si>
  <si>
    <t>Adozione provvedimento da parte del Presidente dell'Ordine</t>
  </si>
  <si>
    <t>nel rispetto delle tempistiche regolamentari/statutarie</t>
  </si>
  <si>
    <t xml:space="preserve">Verifica della correttezza della documentazione presentata </t>
  </si>
  <si>
    <t>G 1.1 Incarichi a professionisti</t>
  </si>
  <si>
    <t>G 1.2 Incarichi a Consiglieri in seno a commissioni interne o deleghe particolari.</t>
  </si>
  <si>
    <t>Nomina di Consiglieri in seno a commissioni interne</t>
  </si>
  <si>
    <t>Proposta di nomina da parte del Presidente dell'Ordine</t>
  </si>
  <si>
    <t>Nomina da parte del Consiglio dell'Ordine</t>
  </si>
  <si>
    <t xml:space="preserve">Istanza  da parte dell'interessato </t>
  </si>
  <si>
    <t xml:space="preserve">H 1.1 Rappresentanza e difesa in giudizio </t>
  </si>
  <si>
    <t>H 1.2 Consulenze stragiudiziali</t>
  </si>
  <si>
    <t>Atti giudiziari di instaurazione di giudizio</t>
  </si>
  <si>
    <t>Nomina legale</t>
  </si>
  <si>
    <t xml:space="preserve">Individuazione professionista </t>
  </si>
  <si>
    <t>nel rispetto delle tempistiche del processo civile/penale</t>
  </si>
  <si>
    <t>Problematiche  cui l'Ente non è in grado di far fronte con personale in servizio</t>
  </si>
  <si>
    <t>Nomina consulente legale</t>
  </si>
  <si>
    <t>Richiesta preventivi nel rispetto della normativa del Codice Appalti</t>
  </si>
  <si>
    <t>Area di rischio I: Gestione delle Entrate, delle spese e del patrimonio</t>
  </si>
  <si>
    <t xml:space="preserve">I 1.1.1 Riscossione somme dovute per servizi erogati dall’ente </t>
  </si>
  <si>
    <t>I 1.2 Gestione delle fasi di accertamento dell’entrata</t>
  </si>
  <si>
    <t>Richiesta pagamento somme</t>
  </si>
  <si>
    <t>Erogazione servizi</t>
  </si>
  <si>
    <t>Verifica incasso</t>
  </si>
  <si>
    <t>Introito nel bilancio dell'Ente</t>
  </si>
  <si>
    <t>Verifica presupposti giuridici a fondamento dell'entrata da accertare</t>
  </si>
  <si>
    <t>Accertamento in contabilità della somma da incassare</t>
  </si>
  <si>
    <t>Tenuta regolare della contabilità</t>
  </si>
  <si>
    <t xml:space="preserve">Iscrizione in contabilità del totale della entrate da incassare </t>
  </si>
  <si>
    <t>entro il 30 aprile - termine di approvazione del conto consuntivo</t>
  </si>
  <si>
    <t xml:space="preserve">Analisi fabbisogno finanziario </t>
  </si>
  <si>
    <t>I 1.3 Predisposizione dei documenti di bilancio d’esercizio (previsione e variazione)</t>
  </si>
  <si>
    <t>I 1.4 Predisposizione dei documenti di bilancio d’esercizio (consuntivo)</t>
  </si>
  <si>
    <t>Predisposizione bozza del documento di bilancio</t>
  </si>
  <si>
    <t>Esame bozza da parte del Presidente e Tesoriere</t>
  </si>
  <si>
    <t>Approvazione documento di bilancio da parte del Consiglio dell'Ordine</t>
  </si>
  <si>
    <t>Trasmissione documento al Collegio dei Revisori dei Conti per parere</t>
  </si>
  <si>
    <t>Esame e redazione parere da parte del Collegio dei Revisori</t>
  </si>
  <si>
    <t>Corretta gestione del bilancio dell'Ente</t>
  </si>
  <si>
    <t>Approvazione bilancio di previsione o variazioni di bilancio</t>
  </si>
  <si>
    <t>approvazione bilancio: entro novembre dell'anno                                                                                                                                                                                                                                                                                                 approvazione variazioni: secondo necessità, ma non oltre il 30.11 dell'anno</t>
  </si>
  <si>
    <t>Ufficio
amministrazione
e contabilità –</t>
  </si>
  <si>
    <t>Presidente dell'Ordine e Tesoriere</t>
  </si>
  <si>
    <t>Collegio dei Revisori</t>
  </si>
  <si>
    <t>Analisi andamento gestione finanziaria</t>
  </si>
  <si>
    <t>Approvazione conto consuntivo</t>
  </si>
  <si>
    <t xml:space="preserve">approvazione conto consuntivo: entro aprile dell'anno successivo                                                                                                                                                                                                                                                                                             </t>
  </si>
  <si>
    <t xml:space="preserve">Area di rischio L: Organismo di composizione della crisi </t>
  </si>
  <si>
    <t>L 1.1 Gestione pratiche</t>
  </si>
  <si>
    <t>Referente OCC</t>
  </si>
  <si>
    <t>Presentazione istanza da parte di terzi</t>
  </si>
  <si>
    <t xml:space="preserve">Attivazione procedura </t>
  </si>
  <si>
    <t>semestrale</t>
  </si>
  <si>
    <t>Area di rischio H: Affari legali e contenzioso</t>
  </si>
  <si>
    <t>Accertamento d'ufficio o su segnalazione</t>
  </si>
  <si>
    <t>Trasmissione, per competenza, al Consiglio di Disciplina</t>
  </si>
  <si>
    <t>Rimozione causa incompatibilità ed eventuale provvedimento del Consiglio di Disciplina o cancellazione dall'Albo</t>
  </si>
  <si>
    <t>Comunicazione al Consiglio dell'Ordine</t>
  </si>
  <si>
    <t>Verifica della correttezza della documentazione presentata, dei titoli abilitativi e assenza elementi ostativi</t>
  </si>
  <si>
    <t>Istanza di iscrizione da parte dell'interessato</t>
  </si>
  <si>
    <t>Istanza di trasferimento da parte dell'interessato</t>
  </si>
  <si>
    <t>Istanza di cancellazione da parte dell'interessato (solo su richiesta dell'interessato)</t>
  </si>
  <si>
    <t xml:space="preserve">Istanza di cancellazione da parte dell'interessato </t>
  </si>
  <si>
    <t>D 1.3 Liquidazione spese di missione Consiglio</t>
  </si>
  <si>
    <t>D 1.4 Erogazioni contributi ad associazioni</t>
  </si>
  <si>
    <t xml:space="preserve">Riconoscimento contributo </t>
  </si>
  <si>
    <t>C 1.6 Verifica requisiti di legge in capo agli iscritti</t>
  </si>
  <si>
    <t>Provvedimento del Consiglio dell'Ordine o del Consiglio di Disciplina</t>
  </si>
  <si>
    <t>Autocertificazione dell'iscritto</t>
  </si>
  <si>
    <t>Eventuale trasmissione, per competenza, al Consiglio di Disciplina</t>
  </si>
  <si>
    <t>Segreteria dell'Ordine/ Segretario</t>
  </si>
  <si>
    <t>Regolamento interno 20.02.2017 - Regolamento per la valutazione delle incompatibilità, approvato con Decreto emesso dal Direttore Generale della Giustizia Civile in data 18 luglio 2003, pubblicato nella G.U. n. 172 del 26 luglio 2003</t>
  </si>
  <si>
    <t>Richiesta dell'iscritto o di Pubblica Amministrazione</t>
  </si>
  <si>
    <t>1 - Mappatura secondo allegato 1 PNA 2019</t>
  </si>
  <si>
    <t>criticità del processo 
(eventi rischiosi)</t>
  </si>
  <si>
    <t>adempimento delle funzioni istituzionali in un'ottica di efficienza, economicità e qualità dei servizi agli iscritti</t>
  </si>
  <si>
    <t>Verifica di assenza di conflitto di interessi</t>
  </si>
  <si>
    <t>effettuazione delle comunicazioni riguardanti i mancati inviti, le esclusioni e le aggiudicazioni</t>
  </si>
  <si>
    <t>emissione del mandato di pagamento</t>
  </si>
  <si>
    <t>Trasmissione di pezze giustificative a dimostrazione delle spese sostenute</t>
  </si>
  <si>
    <t>Approvazione eventi formativi e trasmissione al CNDCEC per accreditamento da parte del Consiglio dell'Ordine</t>
  </si>
  <si>
    <t>Provvedimenti d'urgenza del Presidente</t>
  </si>
  <si>
    <t>Necessità di sovrintedere particolare ambiti per un maggior controllo</t>
  </si>
  <si>
    <t>mancata o insufficiente verifica dell’effettivo stato</t>
  </si>
  <si>
    <t>A 1.6 Conferimento di incarichi di collaborazione (Conferimento di incarichi individuali, con contratti di lavoro autonomo,  per prestazioni d’opera intellettuale ex art. 7 d.lgs. 165/2001)</t>
  </si>
  <si>
    <t>B 1.6 Rendicontazione</t>
  </si>
  <si>
    <t>Necessità di verifica dell'esecuzione del contratto</t>
  </si>
  <si>
    <t>Verifica regolarità di esecuzione del contratto</t>
  </si>
  <si>
    <t>procedimento di verifica della corretta esecuzione</t>
  </si>
  <si>
    <t>possibili alterazioni o omissioni di attività di  al fine di perseguire interessi privati e diversi da quelli della stazione
appaltante;                                                                   effettuazione di pagamenti ingiustificati o sottratti alla tracciabilità dei flussi finanziari.</t>
  </si>
  <si>
    <t>A 1.1
Reclutamento personale per assunzioni a tempo indeterminato e determinato</t>
  </si>
  <si>
    <t>Analisi superficiale delle effettive necessità di acquisizione di beni/servizi; fuga di notizie circa le procedure di gara ancora non pubblicate, che anticipino solo ad alcuni operatori economici la volontà di bandire determinate gare o i contenuti della documentazione di gara; l’attribuzione impropria dei vantaggi competitivi mediante utilizzo distorto dello strumento delle consultazioni preliminari di mercato; elusione delle procedure di svolgimento attività e controllo</t>
  </si>
  <si>
    <t>Assegnazione arbitraria incarichi e mancato rispetto norme di settore; alterazione o omissione dei controlli e delle verifiche al fine di favorire un aggiudicatario privo dei requisiti o  possibilità che i contenuti delle verifiche siano alterati per agevolare l’aggiudicatario e favorire gli operatori economici che seguono nella graduatoria; inadeguata pubblicità esiti selezione</t>
  </si>
  <si>
    <t xml:space="preserve"> Mancata o insufficiente verifica dell’effettivo stato</t>
  </si>
  <si>
    <t xml:space="preserve">Tardività/omissione nella trasmissione </t>
  </si>
  <si>
    <t>Valutazione non imparziale</t>
  </si>
  <si>
    <t>Segreteria/Consiglio dell'Ordine</t>
  </si>
  <si>
    <t>Iscrizione al Registro Tirocinio da parte del Consiglio dell'Ordine</t>
  </si>
  <si>
    <t>Cancellazione dal Registro Tirocinio da parte del Consiglio dell'Ordine</t>
  </si>
  <si>
    <t>Omessi controlli sul rispetto della normativa, al fine di favorire  l'iscritto; abuso adozione provvedimenti; rilascio certificazioni false</t>
  </si>
  <si>
    <t>Omesso accertamento, riscossione, conteggio errato o inosservanza delle norme al fine di agevolare particolari soggetti; allungamento intenzionale tempi notifica provvedimenti di riscossione</t>
  </si>
  <si>
    <t>Inosservanza delle regole a garanzia della trasparenza e della imparzialità; mancata/impropria attribuzione CFP; inefficiente organizzazione svolgimento attività formative</t>
  </si>
  <si>
    <t>contestuale all'elaborazione/ricevimento dei report presenze</t>
  </si>
  <si>
    <t>Abusi/omissioni di provvedimenti relativi a liquidazione di onorari; istruttorie lacunose o parziali; inosservanza delle regole a garanzia della trasparenza e della imparzialità</t>
  </si>
  <si>
    <t>Assegnazione arbitraria incarichi; valutazione non imparziale</t>
  </si>
  <si>
    <t>Istruttorie lacunose o parziali; inosservanza delle regole a garanzia della trasparenza e della imparzialità; abusi/omissioni adozione provvedimenti</t>
  </si>
  <si>
    <t xml:space="preserve">M 1.2 Verifica assolvimento obbligo formativo </t>
  </si>
  <si>
    <t>valutazione non imparziale e/o lacunosa</t>
  </si>
  <si>
    <t>Omessa/impropria verifica al fine di agevolare particolari soggetti</t>
  </si>
  <si>
    <t>Possibilità che i vari attori coinvolti (quali, ad esempio RP, commissione di gara, soggetti coinvolti nella verifica dei requisiti, etc.) manipolino le disposizioni che governano i processi sopra elencati al fine di pilotare l’aggiudicazione della gara; formulazione criteri valutazione non adeguatamente e chiaramente definiti</t>
  </si>
  <si>
    <t>Affidamenti diretti sotto i 140.000 euro per servizi e forniture e sotto i 150.000 euro per lavori
(Art. 50 D. lgs. 36/2023)</t>
  </si>
  <si>
    <t>Appalti di servizi e forniture di valore compreso tra 140.000 e la soglia comunitaria e appalti di lavori valore compreso tra i 150.000 euro e la soglia comunitaria
(Art. 50 D. lgs. 36/2023)</t>
  </si>
  <si>
    <t>Appalti sopra soglia comunitaria
(Art. 76 D. lgs. 36/2023)</t>
  </si>
  <si>
    <t>Appalti di servizi e forniture di importo inferiore a 140 mila € e lavori di importo inferiore 500 mila € in relazione ai livelli di qualificazione stabiliti dall’art. 63, comma 2, e i criteri stabilità dall’ All. II.4 (Art. 62 comma 1 e art. 63 comma 2 D lgs. 36/2023)</t>
  </si>
  <si>
    <t>Appalto integrato
Art. 44 D. lgs. 36/2023</t>
  </si>
  <si>
    <t>Subappalto - È nullo l'accordo con cui sia affidata a terzi l’integrale esecuzione delle prestazioni o lavorazioni appaltate, nonché la prevalente esecuzione delle lavorazioni relative alla categoria prevalente e dei contratti ad alta intensità di manodopera
(Art. 119 D. lgs. 36/2023)</t>
  </si>
  <si>
    <t>Disciplina del Collegio consultivo tecnico (CCT)
(Art. 215, d.lgs. n. 36/2023 e All. V.2)</t>
  </si>
  <si>
    <t>Area di rischio B-bis: Nuovo codice appalti</t>
  </si>
  <si>
    <t xml:space="preserve">1 - Mappatura secondo Delibera ANAC n. 605 del 19 dicembre 2023 </t>
  </si>
  <si>
    <t>definita nel nuovo Codice Appalti</t>
  </si>
  <si>
    <t xml:space="preserve">possibili alterazioni o omissioni di attività al fine di perseguire interessi privati e diversi da quelli della stazione appaltante;  </t>
  </si>
  <si>
    <t>NORME DEL D.L. N. 77 DEL 2021 CONV. IN L. N. 108/2021 RELATIVE AI CONTRATTI PUBBLICI FINANZIATI IN TUTTO O IN PARTE CON LE RISORSE DEL PNRR</t>
  </si>
  <si>
    <t>Ricorso alla procedura negoziata senza pubblicazione di un bando di gara di cui all'articolo 63 del decreto legislativo n. 50 del 2016, per i settori ordinari, e di cui all'articolo 125 del medesimo decreto legislativo, per i settori speciali, qualora sussistano i relativi presupposti.
(Art. 48 comma 3 d.l. n. 77/2021)</t>
  </si>
  <si>
    <t>Per gli affidamenti PNRR, PNC e UE è stata estesa la norma che consente, in caso di impugnativa, l’applicazione delle disposizioni processuali relative alle infrastrutture strategiche (art. 125 d.lgs. n. 104/2010), le quali - fatte salve le ipotesi di cui agli artt. 121 e 123 del citato decreto - limitano la caducazione del contratto, favorendo il risarcimento per equivalente.
(Art. 48, co. 4, d.l. n. 77/2021)</t>
  </si>
  <si>
    <t>Premio di accelerazione
(Art. 50, co. 4, d.l. 77/2021 )</t>
  </si>
  <si>
    <t>Semplificazione degli acquisti di beni e servizi informatici strumentali alla realizzazione del PNRR e in materia di procedure di e-procurement e acquisto di beni e servizi informatici
(Art. 53, d.l. n. 77/2021 )</t>
  </si>
  <si>
    <t>Consulente Esterno</t>
  </si>
  <si>
    <t>Consiglio  dell'Ordine</t>
  </si>
  <si>
    <t>Tesoriere  dell'Ordine</t>
  </si>
  <si>
    <t>Fondazione</t>
  </si>
  <si>
    <t>Fondazione - Presidente</t>
  </si>
  <si>
    <t>Segreteria –  Fondazione</t>
  </si>
  <si>
    <t xml:space="preserve">Fondazione
</t>
  </si>
  <si>
    <t xml:space="preserve">Segreteria –  Consiglio
dell’Ordine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</si>
</sst>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2"/>
      <color indexed="9"/>
      <name val="Calibri"/>
      <family val="2"/>
    </font>
    <font>
      <sz val="14"/>
      <color theme="1"/>
      <name val="Calibri"/>
      <family val="2"/>
      <scheme val="minor"/>
    </font>
    <font>
      <sz val="20"/>
      <color theme="1"/>
      <name val="Calibri"/>
      <family val="2"/>
      <scheme val="minor"/>
    </font>
    <font>
      <sz val="20"/>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sz val="16"/>
      <color theme="1"/>
      <name val="Calibri"/>
      <family val="2"/>
      <scheme val="minor"/>
    </font>
    <font>
      <b/>
      <sz val="20"/>
      <color theme="0"/>
      <name val="Calibri"/>
      <family val="2"/>
      <scheme val="minor"/>
    </font>
    <font>
      <b/>
      <sz val="48"/>
      <color theme="0"/>
      <name val="Calibri"/>
      <family val="2"/>
      <scheme val="minor"/>
    </font>
    <font>
      <b/>
      <sz val="55"/>
      <color theme="7" tint="-0.499984740745262"/>
      <name val="Calibri"/>
      <family val="2"/>
      <scheme val="minor"/>
    </font>
    <font>
      <b/>
      <sz val="48"/>
      <color theme="1"/>
      <name val="Calibri"/>
      <family val="2"/>
      <scheme val="minor"/>
    </font>
  </fonts>
  <fills count="12">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solid">
        <fgColor theme="4" tint="0.59999389629810485"/>
        <bgColor indexed="64"/>
      </patternFill>
    </fill>
    <fill>
      <patternFill patternType="solid">
        <fgColor theme="7" tint="0.39997558519241921"/>
        <bgColor indexed="64"/>
      </patternFill>
    </fill>
    <fill>
      <patternFill patternType="gray0625">
        <bgColor theme="7" tint="-0.24994659260841701"/>
      </patternFill>
    </fill>
    <fill>
      <patternFill patternType="lightVertical">
        <bgColor theme="5" tint="0.79998168889431442"/>
      </patternFill>
    </fill>
    <fill>
      <patternFill patternType="solid">
        <fgColor theme="9" tint="0.59999389629810485"/>
        <bgColor indexed="64"/>
      </patternFill>
    </fill>
    <fill>
      <patternFill patternType="solid">
        <fgColor rgb="FF92D050"/>
        <bgColor indexed="64"/>
      </patternFill>
    </fill>
  </fills>
  <borders count="5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rgb="FFC00000"/>
      </top>
      <bottom/>
      <diagonal/>
    </border>
    <border>
      <left style="thin">
        <color indexed="64"/>
      </left>
      <right/>
      <top style="medium">
        <color rgb="FFC00000"/>
      </top>
      <bottom style="thin">
        <color indexed="64"/>
      </bottom>
      <diagonal/>
    </border>
    <border>
      <left/>
      <right/>
      <top style="medium">
        <color rgb="FFC00000"/>
      </top>
      <bottom style="thin">
        <color indexed="64"/>
      </bottom>
      <diagonal/>
    </border>
    <border>
      <left/>
      <right style="thin">
        <color indexed="64"/>
      </right>
      <top style="medium">
        <color rgb="FFC00000"/>
      </top>
      <bottom style="thin">
        <color indexed="64"/>
      </bottom>
      <diagonal/>
    </border>
    <border>
      <left/>
      <right style="thin">
        <color indexed="64"/>
      </right>
      <top/>
      <bottom/>
      <diagonal/>
    </border>
    <border>
      <left style="thin">
        <color indexed="64"/>
      </left>
      <right style="thin">
        <color indexed="64"/>
      </right>
      <top style="medium">
        <color theme="5" tint="-0.24994659260841701"/>
      </top>
      <bottom style="thin">
        <color indexed="64"/>
      </bottom>
      <diagonal/>
    </border>
    <border>
      <left style="thin">
        <color indexed="64"/>
      </left>
      <right style="thin">
        <color indexed="64"/>
      </right>
      <top/>
      <bottom style="medium">
        <color theme="5" tint="-0.24994659260841701"/>
      </bottom>
      <diagonal/>
    </border>
    <border>
      <left style="thin">
        <color indexed="64"/>
      </left>
      <right style="thin">
        <color indexed="64"/>
      </right>
      <top style="medium">
        <color theme="5" tint="-0.24994659260841701"/>
      </top>
      <bottom/>
      <diagonal/>
    </border>
    <border>
      <left/>
      <right style="thin">
        <color indexed="64"/>
      </right>
      <top style="thin">
        <color indexed="64"/>
      </top>
      <bottom style="thin">
        <color indexed="64"/>
      </bottom>
      <diagonal/>
    </border>
    <border>
      <left style="thin">
        <color indexed="64"/>
      </left>
      <right style="thin">
        <color indexed="64"/>
      </right>
      <top/>
      <bottom style="thick">
        <color rgb="FFC00000"/>
      </bottom>
      <diagonal/>
    </border>
    <border>
      <left style="thin">
        <color indexed="64"/>
      </left>
      <right style="thin">
        <color indexed="64"/>
      </right>
      <top style="thick">
        <color rgb="FFC00000"/>
      </top>
      <bottom/>
      <diagonal/>
    </border>
    <border>
      <left style="thin">
        <color indexed="64"/>
      </left>
      <right style="thin">
        <color indexed="64"/>
      </right>
      <top style="thick">
        <color rgb="FFC00000"/>
      </top>
      <bottom style="thin">
        <color indexed="64"/>
      </bottom>
      <diagonal/>
    </border>
    <border>
      <left style="thin">
        <color indexed="64"/>
      </left>
      <right style="thin">
        <color indexed="64"/>
      </right>
      <top style="thin">
        <color indexed="64"/>
      </top>
      <bottom style="thick">
        <color rgb="FFC00000"/>
      </bottom>
      <diagonal/>
    </border>
    <border diagonalUp="1">
      <left style="thin">
        <color indexed="64"/>
      </left>
      <right style="thin">
        <color indexed="64"/>
      </right>
      <top style="thick">
        <color rgb="FFC00000"/>
      </top>
      <bottom style="thin">
        <color indexed="64"/>
      </bottom>
      <diagonal style="thin">
        <color indexed="64"/>
      </diagonal>
    </border>
    <border diagonalUp="1">
      <left style="thin">
        <color indexed="64"/>
      </left>
      <right style="thin">
        <color indexed="64"/>
      </right>
      <top style="thin">
        <color indexed="64"/>
      </top>
      <bottom style="thick">
        <color rgb="FFC00000"/>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ck">
        <color rgb="FFC00000"/>
      </top>
      <bottom style="thick">
        <color rgb="FFC00000"/>
      </bottom>
      <diagonal style="thin">
        <color indexed="64"/>
      </diagonal>
    </border>
    <border>
      <left/>
      <right style="thin">
        <color indexed="64"/>
      </right>
      <top/>
      <bottom style="medium">
        <color rgb="FFC00000"/>
      </bottom>
      <diagonal/>
    </border>
    <border>
      <left style="thin">
        <color indexed="64"/>
      </left>
      <right style="thin">
        <color indexed="64"/>
      </right>
      <top style="thin">
        <color indexed="64"/>
      </top>
      <bottom style="medium">
        <color rgb="FFC00000"/>
      </bottom>
      <diagonal/>
    </border>
    <border>
      <left style="thin">
        <color indexed="64"/>
      </left>
      <right style="thin">
        <color indexed="64"/>
      </right>
      <top/>
      <bottom style="medium">
        <color rgb="FFC00000"/>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medium">
        <color rgb="FFC00000"/>
      </bottom>
      <diagonal style="thin">
        <color indexed="64"/>
      </diagonal>
    </border>
    <border>
      <left/>
      <right style="thin">
        <color indexed="64"/>
      </right>
      <top style="thin">
        <color indexed="64"/>
      </top>
      <bottom/>
      <diagonal/>
    </border>
    <border>
      <left style="thin">
        <color auto="1"/>
      </left>
      <right style="thin">
        <color auto="1"/>
      </right>
      <top style="medium">
        <color rgb="FFC00000"/>
      </top>
      <bottom style="thin">
        <color auto="1"/>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uble">
        <color auto="1"/>
      </left>
      <right/>
      <top style="double">
        <color auto="1"/>
      </top>
      <bottom/>
      <diagonal/>
    </border>
    <border>
      <left/>
      <right/>
      <top style="double">
        <color auto="1"/>
      </top>
      <bottom/>
      <diagonal/>
    </border>
    <border diagonalUp="1">
      <left style="thin">
        <color indexed="64"/>
      </left>
      <right style="thin">
        <color indexed="64"/>
      </right>
      <top style="medium">
        <color theme="5" tint="-0.24994659260841701"/>
      </top>
      <bottom/>
      <diagonal style="thin">
        <color indexed="64"/>
      </diagonal>
    </border>
    <border diagonalUp="1">
      <left style="thin">
        <color indexed="64"/>
      </left>
      <right style="thin">
        <color indexed="64"/>
      </right>
      <top/>
      <bottom style="thick">
        <color rgb="FFC00000"/>
      </bottom>
      <diagonal style="thin">
        <color indexed="64"/>
      </diagonal>
    </border>
    <border diagonalUp="1">
      <left style="thin">
        <color indexed="64"/>
      </left>
      <right style="thin">
        <color indexed="64"/>
      </right>
      <top/>
      <bottom/>
      <diagonal style="thin">
        <color indexed="64"/>
      </diagonal>
    </border>
    <border>
      <left/>
      <right style="thin">
        <color auto="1"/>
      </right>
      <top style="double">
        <color auto="1"/>
      </top>
      <bottom/>
      <diagonal/>
    </border>
    <border diagonalUp="1">
      <left style="thin">
        <color indexed="64"/>
      </left>
      <right style="thin">
        <color indexed="64"/>
      </right>
      <top style="thick">
        <color rgb="FFC00000"/>
      </top>
      <bottom/>
      <diagonal style="thin">
        <color indexed="64"/>
      </diagonal>
    </border>
    <border>
      <left style="thin">
        <color indexed="64"/>
      </left>
      <right style="thin">
        <color indexed="64"/>
      </right>
      <top style="medium">
        <color theme="3" tint="-0.24994659260841701"/>
      </top>
      <bottom/>
      <diagonal/>
    </border>
    <border>
      <left style="thin">
        <color indexed="64"/>
      </left>
      <right/>
      <top style="medium">
        <color theme="3" tint="-0.24994659260841701"/>
      </top>
      <bottom style="thin">
        <color indexed="64"/>
      </bottom>
      <diagonal/>
    </border>
    <border>
      <left/>
      <right/>
      <top style="medium">
        <color theme="3" tint="-0.24994659260841701"/>
      </top>
      <bottom style="thin">
        <color indexed="64"/>
      </bottom>
      <diagonal/>
    </border>
    <border>
      <left/>
      <right style="thin">
        <color indexed="64"/>
      </right>
      <top style="medium">
        <color theme="3" tint="-0.24994659260841701"/>
      </top>
      <bottom style="thin">
        <color indexed="64"/>
      </bottom>
      <diagonal/>
    </border>
    <border diagonalUp="1">
      <left style="thin">
        <color indexed="64"/>
      </left>
      <right style="thin">
        <color indexed="64"/>
      </right>
      <top style="medium">
        <color rgb="FFC00000"/>
      </top>
      <bottom/>
      <diagonal style="thin">
        <color indexed="64"/>
      </diagonal>
    </border>
    <border>
      <left/>
      <right/>
      <top/>
      <bottom style="thick">
        <color rgb="FFC00000"/>
      </bottom>
      <diagonal/>
    </border>
    <border>
      <left style="thin">
        <color indexed="64"/>
      </left>
      <right/>
      <top/>
      <bottom/>
      <diagonal/>
    </border>
    <border diagonalUp="1">
      <left style="thin">
        <color indexed="64"/>
      </left>
      <right style="thin">
        <color indexed="64"/>
      </right>
      <top/>
      <bottom style="thin">
        <color indexed="64"/>
      </bottom>
      <diagonal style="thin">
        <color indexed="64"/>
      </diagonal>
    </border>
    <border>
      <left/>
      <right style="thin">
        <color indexed="64"/>
      </right>
      <top style="thick">
        <color rgb="FFC00000"/>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ck">
        <color rgb="FFC00000"/>
      </top>
      <bottom style="thick">
        <color rgb="FFC00000"/>
      </bottom>
      <diagonal/>
    </border>
  </borders>
  <cellStyleXfs count="1">
    <xf numFmtId="0" fontId="0" fillId="0" borderId="0"/>
  </cellStyleXfs>
  <cellXfs count="212">
    <xf numFmtId="0" fontId="0" fillId="0" borderId="0" xfId="0"/>
    <xf numFmtId="0" fontId="1" fillId="3" borderId="1" xfId="0" applyFont="1" applyFill="1" applyBorder="1" applyAlignment="1">
      <alignment horizontal="centerContinuous"/>
    </xf>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3" fillId="0" borderId="0" xfId="0" applyFont="1" applyAlignment="1">
      <alignment wrapText="1"/>
    </xf>
    <xf numFmtId="0" fontId="6" fillId="0" borderId="0" xfId="0" applyFont="1" applyAlignment="1">
      <alignment horizontal="justify" vertical="center"/>
    </xf>
    <xf numFmtId="0" fontId="6" fillId="0" borderId="0" xfId="0" applyFont="1" applyAlignment="1">
      <alignment wrapText="1"/>
    </xf>
    <xf numFmtId="0" fontId="0" fillId="4" borderId="2" xfId="0" applyFill="1" applyBorder="1" applyAlignment="1" applyProtection="1">
      <alignment horizontal="justify" vertical="justify" wrapText="1"/>
      <protection locked="0"/>
    </xf>
    <xf numFmtId="0" fontId="3" fillId="0" borderId="11" xfId="0" applyFont="1" applyBorder="1" applyAlignment="1">
      <alignment horizontal="left" vertical="center" wrapText="1"/>
    </xf>
    <xf numFmtId="0" fontId="4" fillId="5" borderId="2" xfId="0" applyFont="1" applyFill="1" applyBorder="1" applyAlignment="1">
      <alignment horizontal="left" vertical="center" wrapText="1"/>
    </xf>
    <xf numFmtId="0" fontId="3" fillId="0" borderId="2" xfId="0" applyFont="1" applyBorder="1" applyAlignment="1">
      <alignment horizontal="left" vertical="center" wrapText="1"/>
    </xf>
    <xf numFmtId="0" fontId="4" fillId="5" borderId="4" xfId="0" applyFont="1" applyFill="1" applyBorder="1" applyAlignment="1">
      <alignment horizontal="left" vertical="center" wrapText="1"/>
    </xf>
    <xf numFmtId="0" fontId="3" fillId="0" borderId="4" xfId="0" applyFont="1" applyBorder="1" applyAlignment="1">
      <alignment wrapText="1"/>
    </xf>
    <xf numFmtId="0" fontId="4" fillId="0" borderId="2" xfId="0" applyFont="1" applyBorder="1" applyAlignment="1">
      <alignment horizontal="left" vertical="center" wrapText="1"/>
    </xf>
    <xf numFmtId="0" fontId="3" fillId="0" borderId="3" xfId="0" applyFont="1" applyBorder="1" applyAlignment="1">
      <alignment horizontal="left" vertical="center" wrapText="1"/>
    </xf>
    <xf numFmtId="0" fontId="4" fillId="0" borderId="4" xfId="0" applyFont="1" applyBorder="1" applyAlignment="1">
      <alignment horizontal="left" vertical="center" wrapText="1"/>
    </xf>
    <xf numFmtId="0" fontId="3" fillId="2" borderId="2" xfId="0" applyFont="1" applyFill="1" applyBorder="1" applyAlignment="1">
      <alignment horizontal="center" vertical="center" wrapText="1"/>
    </xf>
    <xf numFmtId="0" fontId="3" fillId="0" borderId="5" xfId="0" applyFont="1" applyBorder="1" applyAlignment="1">
      <alignment horizontal="center" vertical="center" wrapText="1"/>
    </xf>
    <xf numFmtId="0" fontId="4" fillId="5" borderId="5" xfId="0" applyFont="1" applyFill="1" applyBorder="1" applyAlignment="1">
      <alignment horizontal="center" vertical="center" wrapText="1"/>
    </xf>
    <xf numFmtId="0" fontId="4" fillId="5" borderId="15" xfId="0" applyFont="1" applyFill="1" applyBorder="1" applyAlignment="1">
      <alignment horizontal="left" vertical="center" wrapText="1"/>
    </xf>
    <xf numFmtId="0" fontId="4" fillId="0" borderId="18" xfId="0" applyFont="1" applyBorder="1" applyAlignment="1">
      <alignment horizontal="left" vertical="center" wrapText="1"/>
    </xf>
    <xf numFmtId="0" fontId="4" fillId="5" borderId="19" xfId="0" applyFont="1" applyFill="1" applyBorder="1" applyAlignment="1">
      <alignment horizontal="left" vertical="center" wrapText="1"/>
    </xf>
    <xf numFmtId="0" fontId="4" fillId="0" borderId="20" xfId="0" applyFont="1" applyBorder="1" applyAlignment="1">
      <alignment horizontal="left" vertical="center" wrapText="1"/>
    </xf>
    <xf numFmtId="0" fontId="3" fillId="0" borderId="18" xfId="0" applyFont="1" applyBorder="1" applyAlignment="1">
      <alignment horizontal="left" vertical="center" wrapText="1"/>
    </xf>
    <xf numFmtId="0" fontId="3" fillId="2" borderId="3" xfId="0" applyFont="1" applyFill="1" applyBorder="1" applyAlignment="1">
      <alignment horizontal="center" vertical="center" wrapText="1"/>
    </xf>
    <xf numFmtId="0" fontId="3" fillId="0" borderId="17" xfId="0" applyFont="1" applyBorder="1" applyAlignment="1">
      <alignment horizontal="left" vertical="center" wrapText="1"/>
    </xf>
    <xf numFmtId="0" fontId="3" fillId="0" borderId="22" xfId="0" applyFont="1" applyBorder="1" applyAlignment="1">
      <alignment horizontal="left" vertical="center" wrapText="1"/>
    </xf>
    <xf numFmtId="0" fontId="3" fillId="0" borderId="24" xfId="0" applyFont="1" applyBorder="1" applyAlignment="1">
      <alignment horizontal="left" vertical="center" wrapText="1"/>
    </xf>
    <xf numFmtId="0" fontId="3" fillId="0" borderId="25" xfId="0" applyFont="1" applyBorder="1" applyAlignment="1">
      <alignment horizontal="left" vertical="center" wrapText="1"/>
    </xf>
    <xf numFmtId="0" fontId="3" fillId="0" borderId="29" xfId="0" applyFont="1" applyBorder="1" applyAlignment="1">
      <alignment horizontal="left" vertical="center" wrapText="1"/>
    </xf>
    <xf numFmtId="0" fontId="12" fillId="7" borderId="3" xfId="0" applyFont="1" applyFill="1" applyBorder="1" applyAlignment="1">
      <alignment horizontal="center" vertical="center" wrapText="1"/>
    </xf>
    <xf numFmtId="0" fontId="3" fillId="0" borderId="0" xfId="0" applyFont="1" applyAlignment="1">
      <alignment horizontal="justify" vertical="top" wrapText="1"/>
    </xf>
    <xf numFmtId="0" fontId="3" fillId="0" borderId="2" xfId="0" applyFont="1" applyBorder="1" applyAlignment="1">
      <alignment horizontal="center" vertical="center" wrapText="1"/>
    </xf>
    <xf numFmtId="0" fontId="3" fillId="0" borderId="20" xfId="0" applyFont="1" applyBorder="1" applyAlignment="1">
      <alignment horizontal="left" vertical="center" wrapText="1"/>
    </xf>
    <xf numFmtId="0" fontId="3" fillId="0" borderId="21" xfId="0" applyFont="1" applyBorder="1" applyAlignment="1">
      <alignment horizontal="left" vertical="center" wrapText="1"/>
    </xf>
    <xf numFmtId="0" fontId="3" fillId="0" borderId="21" xfId="0" applyFont="1" applyBorder="1" applyAlignment="1">
      <alignment horizontal="center" vertical="center" wrapText="1"/>
    </xf>
    <xf numFmtId="0" fontId="3" fillId="0" borderId="5" xfId="0" applyFont="1" applyBorder="1" applyAlignment="1">
      <alignment wrapText="1"/>
    </xf>
    <xf numFmtId="0" fontId="3" fillId="0" borderId="19" xfId="0" applyFont="1" applyBorder="1" applyAlignment="1">
      <alignment horizontal="left" vertical="center" wrapText="1"/>
    </xf>
    <xf numFmtId="0" fontId="3" fillId="2" borderId="2"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2"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3" fillId="0" borderId="0" xfId="0" applyFont="1" applyAlignment="1" applyProtection="1">
      <alignment wrapText="1"/>
      <protection locked="0"/>
    </xf>
    <xf numFmtId="0" fontId="12" fillId="7" borderId="3" xfId="0" applyFont="1" applyFill="1" applyBorder="1" applyAlignment="1" applyProtection="1">
      <alignment horizontal="center" vertical="center" wrapText="1"/>
      <protection locked="0"/>
    </xf>
    <xf numFmtId="0" fontId="3" fillId="0" borderId="46" xfId="0" applyFont="1" applyBorder="1" applyAlignment="1">
      <alignment wrapText="1"/>
    </xf>
    <xf numFmtId="0" fontId="3" fillId="0" borderId="11" xfId="0" applyFont="1" applyBorder="1" applyAlignment="1" applyProtection="1">
      <alignment horizontal="left" vertical="center" wrapText="1"/>
      <protection locked="0"/>
    </xf>
    <xf numFmtId="0" fontId="3" fillId="0" borderId="17" xfId="0" applyFont="1" applyBorder="1" applyAlignment="1" applyProtection="1">
      <alignment wrapText="1"/>
      <protection locked="0"/>
    </xf>
    <xf numFmtId="0" fontId="3" fillId="0" borderId="2" xfId="0" applyFont="1" applyBorder="1" applyAlignment="1" applyProtection="1">
      <alignment wrapText="1"/>
      <protection locked="0"/>
    </xf>
    <xf numFmtId="0" fontId="3" fillId="0" borderId="18" xfId="0" applyFont="1" applyBorder="1" applyAlignment="1" applyProtection="1">
      <alignment wrapText="1"/>
      <protection locked="0"/>
    </xf>
    <xf numFmtId="0" fontId="3" fillId="0" borderId="19" xfId="0" applyFont="1" applyBorder="1" applyAlignment="1" applyProtection="1">
      <alignment wrapText="1"/>
      <protection locked="0"/>
    </xf>
    <xf numFmtId="0" fontId="3" fillId="0" borderId="21" xfId="0" applyFont="1" applyBorder="1" applyAlignment="1" applyProtection="1">
      <alignment wrapText="1"/>
      <protection locked="0"/>
    </xf>
    <xf numFmtId="0" fontId="3" fillId="0" borderId="18" xfId="0" applyFont="1" applyBorder="1" applyAlignment="1" applyProtection="1">
      <alignment horizontal="left" vertical="center" wrapText="1"/>
      <protection locked="0"/>
    </xf>
    <xf numFmtId="0" fontId="3" fillId="0" borderId="48" xfId="0" applyFont="1" applyBorder="1" applyAlignment="1">
      <alignment horizontal="left" vertical="center" wrapText="1"/>
    </xf>
    <xf numFmtId="0" fontId="3" fillId="0" borderId="32" xfId="0" applyFont="1" applyBorder="1" applyAlignment="1">
      <alignment horizontal="left" vertical="center" wrapText="1"/>
    </xf>
    <xf numFmtId="0" fontId="3" fillId="0" borderId="2" xfId="0" applyFont="1" applyBorder="1" applyAlignment="1" applyProtection="1">
      <alignment vertical="center" wrapText="1"/>
      <protection locked="0"/>
    </xf>
    <xf numFmtId="0" fontId="3" fillId="0" borderId="18" xfId="0" applyFont="1" applyBorder="1" applyAlignment="1" applyProtection="1">
      <alignment vertical="center" wrapText="1"/>
      <protection locked="0"/>
    </xf>
    <xf numFmtId="0" fontId="3" fillId="0" borderId="17" xfId="0" applyFont="1" applyBorder="1" applyAlignment="1" applyProtection="1">
      <alignment vertical="center" wrapText="1"/>
      <protection locked="0"/>
    </xf>
    <xf numFmtId="0" fontId="3" fillId="0" borderId="17" xfId="0" applyFont="1" applyBorder="1" applyAlignment="1" applyProtection="1">
      <alignment horizontal="left" vertical="center" wrapText="1"/>
      <protection locked="0"/>
    </xf>
    <xf numFmtId="0" fontId="4" fillId="5" borderId="17" xfId="0" applyFont="1" applyFill="1" applyBorder="1" applyAlignment="1">
      <alignment horizontal="left" vertical="center" wrapText="1"/>
    </xf>
    <xf numFmtId="0" fontId="4" fillId="0" borderId="17" xfId="0" applyFont="1" applyBorder="1" applyAlignment="1">
      <alignment horizontal="left" vertical="center" wrapText="1"/>
    </xf>
    <xf numFmtId="0" fontId="3" fillId="0" borderId="15" xfId="0" applyFont="1" applyBorder="1" applyAlignment="1">
      <alignment horizontal="left" vertical="center" wrapText="1"/>
    </xf>
    <xf numFmtId="0" fontId="3" fillId="0" borderId="15"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5" xfId="0" applyFont="1" applyBorder="1" applyAlignment="1">
      <alignment horizontal="left" vertical="center" wrapText="1"/>
    </xf>
    <xf numFmtId="0" fontId="4" fillId="0" borderId="5" xfId="0" applyFont="1" applyBorder="1" applyAlignment="1">
      <alignment horizontal="left" vertical="center" wrapText="1"/>
    </xf>
    <xf numFmtId="0" fontId="3" fillId="0" borderId="3" xfId="0" applyFont="1" applyBorder="1" applyAlignment="1" applyProtection="1">
      <alignment horizontal="left" vertical="center" wrapText="1"/>
      <protection locked="0"/>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3" fillId="0" borderId="0" xfId="0" applyFont="1" applyAlignment="1">
      <alignment vertical="center" wrapText="1"/>
    </xf>
    <xf numFmtId="0" fontId="4" fillId="0" borderId="18" xfId="0" applyFont="1" applyBorder="1" applyAlignment="1">
      <alignment horizontal="center" vertical="center" wrapText="1"/>
    </xf>
    <xf numFmtId="0" fontId="3" fillId="0" borderId="13"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3" fillId="0" borderId="47" xfId="0" applyFont="1" applyBorder="1" applyAlignment="1">
      <alignment horizontal="left" vertical="center" wrapText="1"/>
    </xf>
    <xf numFmtId="0" fontId="3" fillId="0" borderId="24" xfId="0" applyFont="1" applyBorder="1" applyAlignment="1">
      <alignment horizontal="center" vertical="center" wrapText="1"/>
    </xf>
    <xf numFmtId="0" fontId="3" fillId="0" borderId="45" xfId="0" applyFont="1" applyBorder="1" applyAlignment="1">
      <alignment horizontal="left" vertical="center" wrapText="1"/>
    </xf>
    <xf numFmtId="0" fontId="3" fillId="0" borderId="16" xfId="0" applyFont="1" applyBorder="1" applyAlignment="1" applyProtection="1">
      <alignment horizontal="center" vertical="center" wrapText="1"/>
      <protection locked="0"/>
    </xf>
    <xf numFmtId="0" fontId="3" fillId="0" borderId="52" xfId="0" applyFont="1" applyBorder="1" applyAlignment="1" applyProtection="1">
      <alignment horizontal="center" vertical="center" wrapText="1"/>
      <protection locked="0"/>
    </xf>
    <xf numFmtId="0" fontId="3" fillId="0" borderId="52" xfId="0" applyFont="1" applyBorder="1" applyAlignment="1" applyProtection="1">
      <alignment horizontal="left" vertical="center" wrapText="1"/>
      <protection locked="0"/>
    </xf>
    <xf numFmtId="0" fontId="15" fillId="10" borderId="0" xfId="0" applyFont="1" applyFill="1" applyAlignment="1" applyProtection="1">
      <alignment horizontal="centerContinuous" vertical="center" wrapText="1"/>
      <protection locked="0"/>
    </xf>
    <xf numFmtId="0" fontId="3" fillId="10" borderId="0" xfId="0" applyFont="1" applyFill="1" applyAlignment="1" applyProtection="1">
      <alignment horizontal="centerContinuous" vertical="center" wrapText="1"/>
      <protection locked="0"/>
    </xf>
    <xf numFmtId="0" fontId="3" fillId="11" borderId="4" xfId="0" applyFont="1" applyFill="1" applyBorder="1" applyAlignment="1">
      <alignment horizontal="left" vertical="center" wrapText="1"/>
    </xf>
    <xf numFmtId="0" fontId="0" fillId="0" borderId="2" xfId="0" applyBorder="1" applyAlignment="1">
      <alignment horizontal="center" vertical="center"/>
    </xf>
    <xf numFmtId="0" fontId="3" fillId="0" borderId="16"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11" fillId="6" borderId="6" xfId="0" applyFont="1" applyFill="1" applyBorder="1" applyAlignment="1">
      <alignment horizontal="center" vertical="center" wrapText="1"/>
    </xf>
    <xf numFmtId="0" fontId="11" fillId="6" borderId="5" xfId="0" applyFont="1" applyFill="1" applyBorder="1" applyAlignment="1">
      <alignment horizontal="center" vertical="center" wrapText="1"/>
    </xf>
    <xf numFmtId="0" fontId="11" fillId="6" borderId="4" xfId="0" applyFont="1" applyFill="1" applyBorder="1" applyAlignment="1">
      <alignment horizontal="center" vertical="center" wrapText="1"/>
    </xf>
    <xf numFmtId="0" fontId="11" fillId="6" borderId="7" xfId="0" applyFont="1" applyFill="1" applyBorder="1" applyAlignment="1">
      <alignment horizontal="center" vertical="center"/>
    </xf>
    <xf numFmtId="0" fontId="11" fillId="6" borderId="8" xfId="0" applyFont="1" applyFill="1" applyBorder="1" applyAlignment="1">
      <alignment horizontal="center" vertical="center"/>
    </xf>
    <xf numFmtId="0" fontId="11" fillId="6" borderId="9" xfId="0" applyFont="1" applyFill="1" applyBorder="1" applyAlignment="1">
      <alignment horizontal="center" vertical="center"/>
    </xf>
    <xf numFmtId="0" fontId="11" fillId="6" borderId="1" xfId="0" applyFont="1" applyFill="1" applyBorder="1" applyAlignment="1">
      <alignment horizontal="center" vertical="center"/>
    </xf>
    <xf numFmtId="0" fontId="11" fillId="6" borderId="14" xfId="0" applyFont="1" applyFill="1" applyBorder="1" applyAlignment="1">
      <alignment horizontal="center" vertical="center"/>
    </xf>
    <xf numFmtId="0" fontId="11" fillId="6" borderId="2" xfId="0" applyFont="1" applyFill="1" applyBorder="1" applyAlignment="1">
      <alignment horizontal="center" vertical="center"/>
    </xf>
    <xf numFmtId="0" fontId="4" fillId="5" borderId="3"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3" fillId="0" borderId="0" xfId="0" applyFont="1" applyAlignment="1">
      <alignment horizontal="justify" vertical="top" wrapText="1"/>
    </xf>
    <xf numFmtId="0" fontId="4" fillId="5" borderId="16" xfId="0" applyFont="1" applyFill="1" applyBorder="1" applyAlignment="1">
      <alignment horizontal="center" vertical="center" wrapText="1"/>
    </xf>
    <xf numFmtId="0" fontId="3" fillId="0" borderId="1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8" xfId="0" applyFont="1" applyBorder="1" applyAlignment="1">
      <alignment horizontal="center" vertical="center" wrapText="1"/>
    </xf>
    <xf numFmtId="0" fontId="4" fillId="5" borderId="4" xfId="0" applyFont="1" applyFill="1" applyBorder="1" applyAlignment="1">
      <alignment horizontal="center" vertical="center" wrapText="1"/>
    </xf>
    <xf numFmtId="0" fontId="3" fillId="0" borderId="5" xfId="0" applyFont="1" applyBorder="1" applyAlignment="1">
      <alignment horizontal="left" vertical="center" wrapText="1"/>
    </xf>
    <xf numFmtId="0" fontId="3" fillId="0" borderId="39"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39" xfId="0" applyFont="1" applyBorder="1" applyAlignment="1">
      <alignment horizontal="left" vertical="center" wrapText="1"/>
    </xf>
    <xf numFmtId="0" fontId="3" fillId="0" borderId="37" xfId="0" applyFont="1" applyBorder="1" applyAlignment="1">
      <alignment horizontal="left" vertical="center" wrapText="1"/>
    </xf>
    <xf numFmtId="0" fontId="3" fillId="0" borderId="36" xfId="0" applyFont="1" applyBorder="1" applyAlignment="1">
      <alignment horizontal="left" vertical="center" wrapText="1"/>
    </xf>
    <xf numFmtId="0" fontId="14" fillId="9" borderId="33" xfId="0" applyFont="1" applyFill="1" applyBorder="1" applyAlignment="1">
      <alignment horizontal="center" vertical="center" wrapText="1"/>
    </xf>
    <xf numFmtId="0" fontId="14" fillId="9" borderId="34" xfId="0" applyFont="1" applyFill="1" applyBorder="1" applyAlignment="1">
      <alignment horizontal="center" vertical="center" wrapText="1"/>
    </xf>
    <xf numFmtId="0" fontId="14" fillId="9" borderId="38" xfId="0" applyFont="1" applyFill="1" applyBorder="1" applyAlignment="1">
      <alignment horizontal="center" vertical="center" wrapText="1"/>
    </xf>
    <xf numFmtId="0" fontId="13" fillId="8" borderId="30" xfId="0" applyFont="1" applyFill="1" applyBorder="1" applyAlignment="1">
      <alignment horizontal="center" vertical="center" wrapText="1"/>
    </xf>
    <xf numFmtId="0" fontId="13" fillId="8" borderId="32" xfId="0" applyFont="1" applyFill="1" applyBorder="1" applyAlignment="1">
      <alignment horizontal="center" vertical="center" wrapText="1"/>
    </xf>
    <xf numFmtId="0" fontId="12" fillId="7" borderId="3" xfId="0" applyFont="1" applyFill="1" applyBorder="1" applyAlignment="1">
      <alignment horizontal="center" vertical="center" wrapText="1"/>
    </xf>
    <xf numFmtId="0" fontId="4" fillId="0" borderId="1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left" vertical="center" wrapText="1"/>
    </xf>
    <xf numFmtId="0" fontId="4" fillId="0" borderId="5" xfId="0" applyFont="1" applyBorder="1" applyAlignment="1">
      <alignment horizontal="left" vertical="center" wrapText="1"/>
    </xf>
    <xf numFmtId="0" fontId="4" fillId="0" borderId="15"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3" fillId="0" borderId="39" xfId="0" applyFont="1" applyBorder="1" applyAlignment="1">
      <alignment horizontal="center" wrapText="1"/>
    </xf>
    <xf numFmtId="0" fontId="3" fillId="0" borderId="36" xfId="0" applyFont="1" applyBorder="1" applyAlignment="1">
      <alignment horizontal="center" wrapText="1"/>
    </xf>
    <xf numFmtId="0" fontId="13" fillId="8" borderId="30" xfId="0" applyFont="1" applyFill="1" applyBorder="1" applyAlignment="1" applyProtection="1">
      <alignment horizontal="center" vertical="center" wrapText="1"/>
      <protection locked="0"/>
    </xf>
    <xf numFmtId="0" fontId="13" fillId="8" borderId="32" xfId="0" applyFont="1" applyFill="1" applyBorder="1" applyAlignment="1" applyProtection="1">
      <alignment horizontal="center" vertical="center" wrapText="1"/>
      <protection locked="0"/>
    </xf>
    <xf numFmtId="0" fontId="12" fillId="7" borderId="49" xfId="0" applyFont="1" applyFill="1" applyBorder="1" applyAlignment="1" applyProtection="1">
      <alignment horizontal="center" vertical="center" wrapText="1"/>
      <protection locked="0"/>
    </xf>
    <xf numFmtId="0" fontId="12" fillId="7" borderId="50" xfId="0" applyFont="1" applyFill="1" applyBorder="1" applyAlignment="1" applyProtection="1">
      <alignment horizontal="center" vertical="center" wrapText="1"/>
      <protection locked="0"/>
    </xf>
    <xf numFmtId="0" fontId="12" fillId="7" borderId="28" xfId="0" applyFont="1" applyFill="1" applyBorder="1" applyAlignment="1" applyProtection="1">
      <alignment horizontal="center" vertical="center" wrapText="1"/>
      <protection locked="0"/>
    </xf>
    <xf numFmtId="0" fontId="3" fillId="0" borderId="16"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wrapText="1"/>
      <protection locked="0"/>
    </xf>
    <xf numFmtId="0" fontId="3" fillId="0" borderId="15" xfId="0" applyFont="1" applyBorder="1" applyAlignment="1" applyProtection="1">
      <alignment horizontal="center" vertical="center" wrapText="1"/>
      <protection locked="0"/>
    </xf>
    <xf numFmtId="0" fontId="3" fillId="0" borderId="16"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0" xfId="0" applyFont="1" applyAlignment="1" applyProtection="1">
      <alignment horizontal="justify" vertical="top" wrapText="1"/>
      <protection locked="0"/>
    </xf>
    <xf numFmtId="0" fontId="11" fillId="6" borderId="1" xfId="0" applyFont="1" applyFill="1" applyBorder="1" applyAlignment="1" applyProtection="1">
      <alignment horizontal="center" vertical="center"/>
      <protection locked="0"/>
    </xf>
    <xf numFmtId="0" fontId="11" fillId="6" borderId="14" xfId="0" applyFont="1" applyFill="1" applyBorder="1" applyAlignment="1" applyProtection="1">
      <alignment horizontal="center" vertical="center"/>
      <protection locked="0"/>
    </xf>
    <xf numFmtId="0" fontId="11" fillId="6" borderId="51" xfId="0" applyFont="1" applyFill="1" applyBorder="1" applyAlignment="1" applyProtection="1">
      <alignment horizontal="center" vertical="center"/>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11" fillId="6" borderId="6" xfId="0" applyFont="1" applyFill="1" applyBorder="1" applyAlignment="1" applyProtection="1">
      <alignment horizontal="center" vertical="center" wrapText="1"/>
      <protection locked="0"/>
    </xf>
    <xf numFmtId="0" fontId="11" fillId="6" borderId="5" xfId="0" applyFont="1" applyFill="1" applyBorder="1" applyAlignment="1" applyProtection="1">
      <alignment horizontal="center" vertical="center" wrapText="1"/>
      <protection locked="0"/>
    </xf>
    <xf numFmtId="0" fontId="11" fillId="6" borderId="12" xfId="0" applyFont="1" applyFill="1" applyBorder="1" applyAlignment="1" applyProtection="1">
      <alignment horizontal="center" vertical="center" wrapText="1"/>
      <protection locked="0"/>
    </xf>
    <xf numFmtId="0" fontId="11" fillId="6" borderId="7" xfId="0" applyFont="1" applyFill="1" applyBorder="1" applyAlignment="1" applyProtection="1">
      <alignment horizontal="center" vertical="center"/>
      <protection locked="0"/>
    </xf>
    <xf numFmtId="0" fontId="11" fillId="6" borderId="8" xfId="0" applyFont="1" applyFill="1" applyBorder="1" applyAlignment="1" applyProtection="1">
      <alignment horizontal="center" vertical="center"/>
      <protection locked="0"/>
    </xf>
    <xf numFmtId="0" fontId="11" fillId="6" borderId="9" xfId="0" applyFont="1" applyFill="1" applyBorder="1" applyAlignment="1" applyProtection="1">
      <alignment horizontal="center" vertical="center"/>
      <protection locked="0"/>
    </xf>
    <xf numFmtId="0" fontId="3" fillId="0" borderId="39" xfId="0" applyFont="1" applyBorder="1" applyAlignment="1" applyProtection="1">
      <alignment horizontal="center" wrapText="1"/>
      <protection locked="0"/>
    </xf>
    <xf numFmtId="0" fontId="3" fillId="0" borderId="37" xfId="0" applyFont="1" applyBorder="1" applyAlignment="1" applyProtection="1">
      <alignment horizontal="center" wrapText="1"/>
      <protection locked="0"/>
    </xf>
    <xf numFmtId="0" fontId="3" fillId="0" borderId="36" xfId="0" applyFont="1" applyBorder="1" applyAlignment="1" applyProtection="1">
      <alignment horizontal="center" wrapText="1"/>
      <protection locked="0"/>
    </xf>
    <xf numFmtId="0" fontId="3" fillId="0" borderId="3" xfId="0" applyFont="1" applyBorder="1" applyAlignment="1" applyProtection="1">
      <alignment horizontal="center" vertical="center" wrapText="1"/>
      <protection locked="0"/>
    </xf>
    <xf numFmtId="0" fontId="11" fillId="6" borderId="2" xfId="0" applyFont="1" applyFill="1" applyBorder="1" applyAlignment="1" applyProtection="1">
      <alignment horizontal="center" vertical="center"/>
      <protection locked="0"/>
    </xf>
    <xf numFmtId="0" fontId="12" fillId="7" borderId="3" xfId="0" applyFont="1" applyFill="1" applyBorder="1" applyAlignment="1" applyProtection="1">
      <alignment horizontal="center" vertical="center" wrapText="1"/>
      <protection locked="0"/>
    </xf>
    <xf numFmtId="0" fontId="11" fillId="6" borderId="40" xfId="0" applyFont="1" applyFill="1" applyBorder="1" applyAlignment="1" applyProtection="1">
      <alignment horizontal="center" vertical="center" wrapText="1"/>
      <protection locked="0"/>
    </xf>
    <xf numFmtId="0" fontId="11" fillId="6" borderId="31" xfId="0" applyFont="1" applyFill="1" applyBorder="1" applyAlignment="1" applyProtection="1">
      <alignment horizontal="center" vertical="center"/>
      <protection locked="0"/>
    </xf>
    <xf numFmtId="0" fontId="11" fillId="6" borderId="30" xfId="0" applyFont="1" applyFill="1" applyBorder="1" applyAlignment="1" applyProtection="1">
      <alignment horizontal="center" vertical="center"/>
      <protection locked="0"/>
    </xf>
    <xf numFmtId="0" fontId="11" fillId="6" borderId="32" xfId="0" applyFont="1" applyFill="1" applyBorder="1" applyAlignment="1" applyProtection="1">
      <alignment horizontal="center" vertical="center"/>
      <protection locked="0"/>
    </xf>
    <xf numFmtId="0" fontId="3" fillId="0" borderId="3" xfId="0" applyFont="1" applyBorder="1" applyAlignment="1">
      <alignment horizontal="left"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4" fillId="5" borderId="13" xfId="0" applyFont="1" applyFill="1" applyBorder="1" applyAlignment="1">
      <alignment horizontal="center" vertical="center" wrapText="1"/>
    </xf>
    <xf numFmtId="0" fontId="4" fillId="5" borderId="29"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18" xfId="0" applyFont="1" applyFill="1" applyBorder="1" applyAlignment="1">
      <alignment horizontal="center" vertical="center" wrapText="1"/>
    </xf>
    <xf numFmtId="0" fontId="3" fillId="0" borderId="6" xfId="0" applyFont="1" applyBorder="1" applyAlignment="1">
      <alignment horizontal="left" vertical="center" wrapText="1"/>
    </xf>
    <xf numFmtId="0" fontId="3" fillId="0" borderId="6" xfId="0" applyFont="1" applyBorder="1" applyAlignment="1">
      <alignment horizontal="center" vertical="center" wrapText="1"/>
    </xf>
    <xf numFmtId="0" fontId="3" fillId="0" borderId="26" xfId="0" applyFont="1" applyBorder="1" applyAlignment="1">
      <alignment horizontal="left" vertical="center" wrapText="1"/>
    </xf>
    <xf numFmtId="0" fontId="3" fillId="0" borderId="13" xfId="0" applyFont="1" applyBorder="1" applyAlignment="1">
      <alignment horizontal="center" vertical="center" wrapText="1"/>
    </xf>
    <xf numFmtId="0" fontId="4" fillId="5" borderId="17" xfId="0" applyFont="1" applyFill="1" applyBorder="1" applyAlignment="1">
      <alignment horizontal="center" vertical="center" wrapText="1"/>
    </xf>
    <xf numFmtId="0" fontId="3" fillId="0" borderId="13" xfId="0" applyFont="1" applyBorder="1" applyAlignment="1">
      <alignment horizontal="left" vertical="center" wrapText="1"/>
    </xf>
    <xf numFmtId="0" fontId="3" fillId="0" borderId="35" xfId="0" applyFont="1" applyBorder="1" applyAlignment="1">
      <alignment horizontal="left" vertical="center" wrapText="1"/>
    </xf>
    <xf numFmtId="0" fontId="3" fillId="0" borderId="3" xfId="0" applyFont="1" applyBorder="1" applyAlignment="1">
      <alignment horizontal="center" vertical="center" wrapText="1"/>
    </xf>
    <xf numFmtId="0" fontId="11" fillId="6" borderId="31" xfId="0" applyFont="1" applyFill="1" applyBorder="1" applyAlignment="1">
      <alignment horizontal="center" vertical="center"/>
    </xf>
    <xf numFmtId="0" fontId="11" fillId="6" borderId="30" xfId="0" applyFont="1" applyFill="1" applyBorder="1" applyAlignment="1">
      <alignment horizontal="center" vertical="center"/>
    </xf>
    <xf numFmtId="0" fontId="11" fillId="6" borderId="32" xfId="0" applyFont="1" applyFill="1" applyBorder="1" applyAlignment="1">
      <alignment horizontal="center" vertical="center"/>
    </xf>
    <xf numFmtId="0" fontId="3" fillId="0" borderId="25" xfId="0" applyFont="1" applyBorder="1" applyAlignment="1">
      <alignment horizontal="left" vertical="center" wrapText="1"/>
    </xf>
    <xf numFmtId="0" fontId="4" fillId="5" borderId="28"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23" xfId="0" applyFont="1" applyFill="1" applyBorder="1" applyAlignment="1">
      <alignment horizontal="center" vertical="center" wrapText="1"/>
    </xf>
    <xf numFmtId="0" fontId="3" fillId="0" borderId="27" xfId="0" applyFont="1" applyBorder="1" applyAlignment="1">
      <alignment horizontal="left" vertical="center" wrapText="1"/>
    </xf>
    <xf numFmtId="0" fontId="3" fillId="0" borderId="25" xfId="0" applyFont="1" applyBorder="1" applyAlignment="1">
      <alignment horizontal="center" vertical="center" wrapText="1"/>
    </xf>
    <xf numFmtId="0" fontId="11" fillId="6" borderId="40" xfId="0" applyFont="1" applyFill="1" applyBorder="1" applyAlignment="1">
      <alignment horizontal="center" vertical="center" wrapText="1"/>
    </xf>
    <xf numFmtId="0" fontId="11" fillId="6" borderId="41" xfId="0" applyFont="1" applyFill="1" applyBorder="1" applyAlignment="1">
      <alignment horizontal="center" vertical="center"/>
    </xf>
    <xf numFmtId="0" fontId="11" fillId="6" borderId="42" xfId="0" applyFont="1" applyFill="1" applyBorder="1" applyAlignment="1">
      <alignment horizontal="center" vertical="center"/>
    </xf>
    <xf numFmtId="0" fontId="11" fillId="6" borderId="43" xfId="0" applyFont="1" applyFill="1" applyBorder="1" applyAlignment="1">
      <alignment horizontal="center" vertical="center"/>
    </xf>
    <xf numFmtId="0" fontId="3" fillId="0" borderId="44" xfId="0" applyFont="1" applyBorder="1" applyAlignment="1">
      <alignment horizontal="left" vertical="center" wrapText="1"/>
    </xf>
    <xf numFmtId="0" fontId="3" fillId="0" borderId="17" xfId="0" applyFont="1" applyBorder="1" applyAlignment="1">
      <alignment horizontal="left" vertical="center" wrapText="1"/>
    </xf>
    <xf numFmtId="0" fontId="3" fillId="0" borderId="2" xfId="0" applyFont="1" applyBorder="1" applyAlignment="1">
      <alignment horizontal="left" vertical="center" wrapText="1"/>
    </xf>
    <xf numFmtId="0" fontId="4" fillId="0" borderId="3" xfId="0" applyFont="1" applyBorder="1" applyAlignment="1">
      <alignment horizontal="center" vertical="center" wrapText="1"/>
    </xf>
    <xf numFmtId="0" fontId="4" fillId="0" borderId="26" xfId="0" applyFont="1" applyBorder="1" applyAlignment="1">
      <alignment horizontal="left" vertical="center" wrapText="1"/>
    </xf>
    <xf numFmtId="0" fontId="4" fillId="0" borderId="47" xfId="0" applyFont="1" applyBorder="1" applyAlignment="1">
      <alignment horizontal="left" vertical="center" wrapText="1"/>
    </xf>
    <xf numFmtId="0" fontId="4" fillId="5" borderId="18" xfId="0" applyFont="1" applyFill="1" applyBorder="1" applyAlignment="1">
      <alignment horizontal="left" vertical="center" wrapText="1"/>
    </xf>
    <xf numFmtId="0" fontId="4" fillId="5" borderId="5" xfId="0" applyFont="1" applyFill="1" applyBorder="1" applyAlignment="1">
      <alignment horizontal="left" vertical="center" wrapText="1"/>
    </xf>
    <xf numFmtId="0" fontId="3" fillId="5" borderId="16"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7" xfId="0" applyFont="1" applyFill="1" applyBorder="1" applyAlignment="1">
      <alignment horizontal="left" vertical="center" wrapText="1"/>
    </xf>
    <xf numFmtId="0" fontId="3" fillId="5" borderId="2" xfId="0" applyFont="1" applyFill="1" applyBorder="1" applyAlignment="1" applyProtection="1">
      <alignment horizontal="left" vertical="center" wrapText="1"/>
      <protection locked="0"/>
    </xf>
    <xf numFmtId="0" fontId="3" fillId="5" borderId="4" xfId="0" applyFont="1" applyFill="1" applyBorder="1" applyAlignment="1">
      <alignment horizontal="left" vertical="center" wrapText="1"/>
    </xf>
    <xf numFmtId="0" fontId="3" fillId="5" borderId="2" xfId="0" applyFont="1" applyFill="1" applyBorder="1" applyAlignment="1">
      <alignment horizontal="left" vertical="center" wrapText="1"/>
    </xf>
  </cellXfs>
  <cellStyles count="1">
    <cellStyle name="Normale" xfId="0" builtinId="0"/>
  </cellStyles>
  <dxfs count="0"/>
  <tableStyles count="0" defaultTableStyle="TableStyleMedium2" defaultPivotStyle="PivotStyleLight16"/>
  <colors>
    <mruColors>
      <color rgb="FF00CC00"/>
      <color rgb="FFFFFF66"/>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
  <dimension ref="A1:C3"/>
  <sheetViews>
    <sheetView zoomScale="70" zoomScaleNormal="70" workbookViewId="0">
      <selection activeCell="B3" sqref="B3"/>
    </sheetView>
  </sheetViews>
  <sheetFormatPr defaultColWidth="9.140625" defaultRowHeight="15" x14ac:dyDescent="0.25"/>
  <cols>
    <col min="1" max="1" width="5" customWidth="1"/>
    <col min="2" max="2" width="71.42578125" customWidth="1"/>
    <col min="3" max="3" width="79.5703125" bestFit="1" customWidth="1"/>
    <col min="4" max="8" width="9.140625" style="7"/>
    <col min="9" max="9" width="29.42578125" style="7" customWidth="1"/>
    <col min="10" max="16384" width="9.140625" style="7"/>
  </cols>
  <sheetData>
    <row r="1" spans="2:3" ht="15.75" x14ac:dyDescent="0.25">
      <c r="B1" s="1" t="s">
        <v>0</v>
      </c>
      <c r="C1" s="1"/>
    </row>
    <row r="2" spans="2:3" x14ac:dyDescent="0.25">
      <c r="B2" s="5" t="s">
        <v>181</v>
      </c>
      <c r="C2" s="4" t="s">
        <v>183</v>
      </c>
    </row>
    <row r="3" spans="2:3" ht="150" x14ac:dyDescent="0.25">
      <c r="B3" s="9" t="s">
        <v>182</v>
      </c>
      <c r="C3" s="16" t="s">
        <v>184</v>
      </c>
    </row>
  </sheetData>
  <sheetProtection formatRows="0"/>
  <pageMargins left="1" right="1" top="1" bottom="1" header="0.5" footer="0.5"/>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dimension ref="A1:E5"/>
  <sheetViews>
    <sheetView zoomScaleNormal="100" workbookViewId="0">
      <selection activeCell="C2" sqref="C2"/>
    </sheetView>
  </sheetViews>
  <sheetFormatPr defaultColWidth="9.140625" defaultRowHeight="15" x14ac:dyDescent="0.25"/>
  <cols>
    <col min="1" max="1" width="5" customWidth="1"/>
    <col min="2" max="2" width="71.42578125" customWidth="1"/>
    <col min="3" max="3" width="79.5703125" bestFit="1" customWidth="1"/>
    <col min="4" max="4" width="9.140625" style="7"/>
    <col min="5" max="5" width="48" style="7" customWidth="1"/>
    <col min="6" max="8" width="9.140625" style="7"/>
    <col min="9" max="9" width="29.42578125" style="7" customWidth="1"/>
    <col min="10" max="16384" width="9.140625" style="7"/>
  </cols>
  <sheetData>
    <row r="1" spans="1:5" ht="15.75" x14ac:dyDescent="0.25">
      <c r="B1" s="1" t="s">
        <v>0</v>
      </c>
      <c r="C1" s="1"/>
    </row>
    <row r="2" spans="1:5" x14ac:dyDescent="0.25">
      <c r="B2" s="5" t="s">
        <v>25</v>
      </c>
      <c r="C2" s="4"/>
    </row>
    <row r="3" spans="1:5" ht="30" x14ac:dyDescent="0.25">
      <c r="B3" s="6" t="s">
        <v>26</v>
      </c>
      <c r="C3" s="3" t="e">
        <f>VLOOKUP(C2,#REF!,3,0)</f>
        <v>#REF!</v>
      </c>
    </row>
    <row r="4" spans="1:5" hidden="1" x14ac:dyDescent="0.25">
      <c r="B4" s="5" t="s">
        <v>1</v>
      </c>
      <c r="C4" s="4"/>
    </row>
    <row r="5" spans="1:5" ht="238.7" customHeight="1" x14ac:dyDescent="0.25">
      <c r="A5" s="7"/>
      <c r="B5" s="9" t="s">
        <v>27</v>
      </c>
      <c r="C5" s="8" t="e">
        <f>VLOOKUP(C2,#REF!,2)</f>
        <v>#REF!</v>
      </c>
      <c r="E5" s="10"/>
    </row>
  </sheetData>
  <sheetProtection formatRows="0"/>
  <dataValidations count="2">
    <dataValidation type="list" allowBlank="1" showInputMessage="1" showErrorMessage="1" sqref="C4" xr:uid="{00000000-0002-0000-0100-000000000000}">
      <formula1>Profilo_dirigente</formula1>
    </dataValidation>
    <dataValidation type="list" allowBlank="1" showInputMessage="1" showErrorMessage="1" sqref="C2" xr:uid="{00000000-0002-0000-0100-000001000000}">
      <formula1>#REF!</formula1>
    </dataValidation>
  </dataValidations>
  <pageMargins left="0.70866141732283472" right="0.70866141732283472" top="0" bottom="0" header="0.31496062992125984" footer="0.31496062992125984"/>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4"/>
  <dimension ref="A1:AE39"/>
  <sheetViews>
    <sheetView topLeftCell="A37" workbookViewId="0"/>
  </sheetViews>
  <sheetFormatPr defaultColWidth="9.140625" defaultRowHeight="15" x14ac:dyDescent="0.25"/>
  <cols>
    <col min="1" max="1" width="24.28515625" customWidth="1"/>
    <col min="2" max="2" width="25.42578125" customWidth="1"/>
    <col min="3" max="3" width="97.5703125" style="2" customWidth="1"/>
    <col min="4" max="4" width="14.42578125" customWidth="1"/>
  </cols>
  <sheetData>
    <row r="1" spans="1:31" x14ac:dyDescent="0.25">
      <c r="A1" s="11" t="s">
        <v>2</v>
      </c>
      <c r="B1" s="11" t="s">
        <v>22</v>
      </c>
      <c r="C1" s="11" t="s">
        <v>23</v>
      </c>
      <c r="D1" s="11" t="s">
        <v>30</v>
      </c>
    </row>
    <row r="2" spans="1:31" ht="165" x14ac:dyDescent="0.25">
      <c r="A2" t="s">
        <v>56</v>
      </c>
      <c r="B2" t="s">
        <v>3</v>
      </c>
      <c r="C2" s="2" t="s">
        <v>114</v>
      </c>
      <c r="D2" t="s">
        <v>152</v>
      </c>
    </row>
    <row r="3" spans="1:31" ht="45" x14ac:dyDescent="0.25">
      <c r="A3" t="s">
        <v>57</v>
      </c>
      <c r="B3" t="s">
        <v>7</v>
      </c>
      <c r="C3" s="2" t="s">
        <v>115</v>
      </c>
      <c r="D3" t="s">
        <v>153</v>
      </c>
    </row>
    <row r="4" spans="1:31" ht="60" x14ac:dyDescent="0.25">
      <c r="A4" t="s">
        <v>58</v>
      </c>
      <c r="B4" t="s">
        <v>10</v>
      </c>
      <c r="C4" s="2" t="s">
        <v>116</v>
      </c>
      <c r="D4" t="s">
        <v>154</v>
      </c>
    </row>
    <row r="5" spans="1:31" ht="60" x14ac:dyDescent="0.25">
      <c r="A5" t="s">
        <v>59</v>
      </c>
      <c r="B5" t="s">
        <v>11</v>
      </c>
      <c r="C5" s="2" t="s">
        <v>117</v>
      </c>
      <c r="D5" t="s">
        <v>155</v>
      </c>
    </row>
    <row r="6" spans="1:31" ht="60" x14ac:dyDescent="0.25">
      <c r="A6" t="s">
        <v>60</v>
      </c>
      <c r="B6" t="s">
        <v>61</v>
      </c>
      <c r="C6" s="2" t="s">
        <v>118</v>
      </c>
      <c r="D6" t="s">
        <v>156</v>
      </c>
    </row>
    <row r="7" spans="1:31" ht="75" x14ac:dyDescent="0.25">
      <c r="A7" t="s">
        <v>62</v>
      </c>
      <c r="B7" t="s">
        <v>63</v>
      </c>
      <c r="C7" s="2" t="s">
        <v>119</v>
      </c>
      <c r="D7" t="s">
        <v>157</v>
      </c>
      <c r="AE7" t="s">
        <v>4</v>
      </c>
    </row>
    <row r="8" spans="1:31" ht="90" x14ac:dyDescent="0.25">
      <c r="A8" t="s">
        <v>64</v>
      </c>
      <c r="B8" t="s">
        <v>65</v>
      </c>
      <c r="C8" s="2" t="s">
        <v>120</v>
      </c>
      <c r="D8" t="s">
        <v>158</v>
      </c>
      <c r="AE8" t="s">
        <v>4</v>
      </c>
    </row>
    <row r="9" spans="1:31" ht="63" x14ac:dyDescent="0.25">
      <c r="A9" t="s">
        <v>66</v>
      </c>
      <c r="B9" t="s">
        <v>6</v>
      </c>
      <c r="C9" s="14" t="s">
        <v>121</v>
      </c>
      <c r="D9" t="s">
        <v>159</v>
      </c>
      <c r="AE9" t="s">
        <v>4</v>
      </c>
    </row>
    <row r="10" spans="1:31" ht="78.75" x14ac:dyDescent="0.25">
      <c r="A10" t="s">
        <v>67</v>
      </c>
      <c r="B10" t="s">
        <v>21</v>
      </c>
      <c r="C10" s="14" t="s">
        <v>122</v>
      </c>
      <c r="D10" t="s">
        <v>160</v>
      </c>
      <c r="AE10" t="s">
        <v>4</v>
      </c>
    </row>
    <row r="11" spans="1:31" ht="78.75" x14ac:dyDescent="0.25">
      <c r="A11" t="s">
        <v>68</v>
      </c>
      <c r="B11" t="s">
        <v>69</v>
      </c>
      <c r="C11" s="14" t="s">
        <v>123</v>
      </c>
      <c r="D11" t="s">
        <v>161</v>
      </c>
      <c r="AE11" t="s">
        <v>9</v>
      </c>
    </row>
    <row r="12" spans="1:31" ht="94.5" x14ac:dyDescent="0.25">
      <c r="A12" t="s">
        <v>70</v>
      </c>
      <c r="B12" t="s">
        <v>71</v>
      </c>
      <c r="C12" s="14" t="s">
        <v>124</v>
      </c>
      <c r="D12" t="s">
        <v>162</v>
      </c>
      <c r="AE12" t="s">
        <v>9</v>
      </c>
    </row>
    <row r="13" spans="1:31" ht="110.25" x14ac:dyDescent="0.25">
      <c r="A13" t="s">
        <v>72</v>
      </c>
      <c r="B13" t="s">
        <v>73</v>
      </c>
      <c r="C13" s="14" t="s">
        <v>125</v>
      </c>
      <c r="D13" t="s">
        <v>163</v>
      </c>
      <c r="AE13" t="s">
        <v>9</v>
      </c>
    </row>
    <row r="14" spans="1:31" ht="157.5" x14ac:dyDescent="0.25">
      <c r="A14" t="s">
        <v>74</v>
      </c>
      <c r="B14" t="s">
        <v>75</v>
      </c>
      <c r="C14" s="14" t="s">
        <v>126</v>
      </c>
      <c r="D14" t="s">
        <v>164</v>
      </c>
      <c r="AE14" t="s">
        <v>9</v>
      </c>
    </row>
    <row r="15" spans="1:31" ht="78.75" x14ac:dyDescent="0.25">
      <c r="A15" t="s">
        <v>76</v>
      </c>
      <c r="B15" t="s">
        <v>77</v>
      </c>
      <c r="C15" s="14" t="s">
        <v>127</v>
      </c>
      <c r="D15" t="s">
        <v>165</v>
      </c>
      <c r="AE15" t="s">
        <v>9</v>
      </c>
    </row>
    <row r="16" spans="1:31" ht="63" x14ac:dyDescent="0.25">
      <c r="A16" t="s">
        <v>78</v>
      </c>
      <c r="B16" t="s">
        <v>15</v>
      </c>
      <c r="C16" s="14" t="s">
        <v>128</v>
      </c>
      <c r="D16" t="s">
        <v>166</v>
      </c>
      <c r="AE16" t="s">
        <v>9</v>
      </c>
    </row>
    <row r="17" spans="1:31" ht="78.75" x14ac:dyDescent="0.25">
      <c r="A17" t="s">
        <v>79</v>
      </c>
      <c r="B17" t="s">
        <v>80</v>
      </c>
      <c r="C17" s="14" t="s">
        <v>129</v>
      </c>
      <c r="D17" t="s">
        <v>167</v>
      </c>
      <c r="AE17" t="s">
        <v>12</v>
      </c>
    </row>
    <row r="18" spans="1:31" ht="110.25" x14ac:dyDescent="0.25">
      <c r="A18" t="s">
        <v>81</v>
      </c>
      <c r="B18" t="s">
        <v>82</v>
      </c>
      <c r="C18" s="14" t="s">
        <v>130</v>
      </c>
      <c r="D18" t="s">
        <v>168</v>
      </c>
      <c r="AE18" t="s">
        <v>12</v>
      </c>
    </row>
    <row r="19" spans="1:31" ht="94.5" x14ac:dyDescent="0.25">
      <c r="A19" t="s">
        <v>83</v>
      </c>
      <c r="B19" t="s">
        <v>16</v>
      </c>
      <c r="C19" s="14" t="s">
        <v>131</v>
      </c>
      <c r="D19" t="s">
        <v>169</v>
      </c>
      <c r="AE19" t="s">
        <v>12</v>
      </c>
    </row>
    <row r="20" spans="1:31" ht="141.75" x14ac:dyDescent="0.25">
      <c r="A20" t="s">
        <v>84</v>
      </c>
      <c r="B20" t="s">
        <v>85</v>
      </c>
      <c r="C20" s="14" t="s">
        <v>132</v>
      </c>
      <c r="D20" t="s">
        <v>170</v>
      </c>
      <c r="AE20" t="s">
        <v>12</v>
      </c>
    </row>
    <row r="21" spans="1:31" ht="78.75" x14ac:dyDescent="0.25">
      <c r="A21" t="s">
        <v>86</v>
      </c>
      <c r="B21" t="s">
        <v>17</v>
      </c>
      <c r="C21" s="14" t="s">
        <v>133</v>
      </c>
      <c r="D21" t="s">
        <v>171</v>
      </c>
      <c r="AE21" t="s">
        <v>12</v>
      </c>
    </row>
    <row r="22" spans="1:31" ht="110.25" x14ac:dyDescent="0.25">
      <c r="A22" t="s">
        <v>87</v>
      </c>
      <c r="B22" t="s">
        <v>88</v>
      </c>
      <c r="C22" s="14" t="s">
        <v>134</v>
      </c>
      <c r="D22" t="s">
        <v>172</v>
      </c>
      <c r="AE22" t="s">
        <v>12</v>
      </c>
    </row>
    <row r="23" spans="1:31" ht="126" x14ac:dyDescent="0.25">
      <c r="A23" t="s">
        <v>89</v>
      </c>
      <c r="B23" t="s">
        <v>18</v>
      </c>
      <c r="C23" s="14" t="s">
        <v>135</v>
      </c>
      <c r="D23" t="s">
        <v>173</v>
      </c>
      <c r="AE23" t="s">
        <v>12</v>
      </c>
    </row>
    <row r="24" spans="1:31" ht="63" x14ac:dyDescent="0.25">
      <c r="A24" t="s">
        <v>90</v>
      </c>
      <c r="B24" t="s">
        <v>20</v>
      </c>
      <c r="C24" s="14" t="s">
        <v>136</v>
      </c>
      <c r="D24" t="s">
        <v>174</v>
      </c>
      <c r="AE24" t="s">
        <v>12</v>
      </c>
    </row>
    <row r="25" spans="1:31" ht="110.25" x14ac:dyDescent="0.25">
      <c r="A25" t="s">
        <v>91</v>
      </c>
      <c r="B25" t="s">
        <v>13</v>
      </c>
      <c r="C25" s="14" t="s">
        <v>137</v>
      </c>
      <c r="D25" t="s">
        <v>175</v>
      </c>
      <c r="AE25" t="s">
        <v>19</v>
      </c>
    </row>
    <row r="26" spans="1:31" ht="63" x14ac:dyDescent="0.25">
      <c r="A26" t="s">
        <v>92</v>
      </c>
      <c r="B26" t="s">
        <v>14</v>
      </c>
      <c r="C26" s="14" t="s">
        <v>138</v>
      </c>
      <c r="D26" t="s">
        <v>176</v>
      </c>
      <c r="AE26" t="s">
        <v>19</v>
      </c>
    </row>
    <row r="27" spans="1:31" ht="78.75" x14ac:dyDescent="0.25">
      <c r="A27" t="s">
        <v>93</v>
      </c>
      <c r="B27" t="s">
        <v>94</v>
      </c>
      <c r="C27" s="14" t="s">
        <v>139</v>
      </c>
      <c r="D27" t="s">
        <v>177</v>
      </c>
      <c r="AE27" t="s">
        <v>19</v>
      </c>
    </row>
    <row r="28" spans="1:31" ht="63" x14ac:dyDescent="0.25">
      <c r="A28" t="s">
        <v>95</v>
      </c>
      <c r="B28" t="s">
        <v>96</v>
      </c>
      <c r="C28" s="14" t="s">
        <v>151</v>
      </c>
      <c r="D28" t="s">
        <v>178</v>
      </c>
      <c r="AE28" t="s">
        <v>19</v>
      </c>
    </row>
    <row r="29" spans="1:31" ht="63" x14ac:dyDescent="0.25">
      <c r="A29" t="s">
        <v>97</v>
      </c>
      <c r="B29" t="s">
        <v>98</v>
      </c>
      <c r="C29" s="14" t="s">
        <v>151</v>
      </c>
      <c r="D29" t="s">
        <v>179</v>
      </c>
      <c r="AE29" t="s">
        <v>19</v>
      </c>
    </row>
    <row r="30" spans="1:31" ht="94.5" x14ac:dyDescent="0.25">
      <c r="A30" t="s">
        <v>99</v>
      </c>
      <c r="B30" t="s">
        <v>100</v>
      </c>
      <c r="C30" s="14" t="s">
        <v>140</v>
      </c>
      <c r="D30" t="s">
        <v>29</v>
      </c>
      <c r="AE30" t="s">
        <v>19</v>
      </c>
    </row>
    <row r="31" spans="1:31" ht="141.75" x14ac:dyDescent="0.25">
      <c r="A31" t="s">
        <v>101</v>
      </c>
      <c r="B31" t="s">
        <v>102</v>
      </c>
      <c r="C31" s="14" t="s">
        <v>141</v>
      </c>
      <c r="D31" t="s">
        <v>29</v>
      </c>
      <c r="AE31" t="s">
        <v>19</v>
      </c>
    </row>
    <row r="32" spans="1:31" ht="63" x14ac:dyDescent="0.25">
      <c r="A32" t="s">
        <v>24</v>
      </c>
      <c r="B32" t="s">
        <v>103</v>
      </c>
      <c r="C32" s="14" t="s">
        <v>144</v>
      </c>
      <c r="D32" t="s">
        <v>29</v>
      </c>
    </row>
    <row r="33" spans="1:4" ht="78.75" x14ac:dyDescent="0.25">
      <c r="A33" t="s">
        <v>104</v>
      </c>
      <c r="B33" t="s">
        <v>105</v>
      </c>
      <c r="C33" s="14" t="s">
        <v>147</v>
      </c>
      <c r="D33" t="s">
        <v>180</v>
      </c>
    </row>
    <row r="34" spans="1:4" ht="63" x14ac:dyDescent="0.25">
      <c r="A34" t="s">
        <v>106</v>
      </c>
      <c r="B34" t="s">
        <v>107</v>
      </c>
      <c r="C34" s="15" t="s">
        <v>145</v>
      </c>
      <c r="D34" t="s">
        <v>29</v>
      </c>
    </row>
    <row r="35" spans="1:4" ht="78.75" x14ac:dyDescent="0.25">
      <c r="A35" t="s">
        <v>108</v>
      </c>
      <c r="B35" t="s">
        <v>55</v>
      </c>
      <c r="C35" s="14" t="s">
        <v>148</v>
      </c>
      <c r="D35" t="s">
        <v>29</v>
      </c>
    </row>
    <row r="36" spans="1:4" ht="31.5" x14ac:dyDescent="0.25">
      <c r="A36" t="s">
        <v>109</v>
      </c>
      <c r="B36" t="s">
        <v>110</v>
      </c>
      <c r="C36" s="14" t="s">
        <v>149</v>
      </c>
      <c r="D36" t="s">
        <v>29</v>
      </c>
    </row>
    <row r="37" spans="1:4" ht="47.25" x14ac:dyDescent="0.25">
      <c r="A37" t="s">
        <v>111</v>
      </c>
      <c r="B37" t="s">
        <v>8</v>
      </c>
      <c r="C37" s="14" t="s">
        <v>146</v>
      </c>
      <c r="D37" t="s">
        <v>29</v>
      </c>
    </row>
    <row r="38" spans="1:4" ht="47.25" x14ac:dyDescent="0.25">
      <c r="A38" t="s">
        <v>112</v>
      </c>
      <c r="B38" t="s">
        <v>113</v>
      </c>
      <c r="C38" s="14" t="s">
        <v>150</v>
      </c>
      <c r="D38" t="s">
        <v>29</v>
      </c>
    </row>
    <row r="39" spans="1:4" ht="189" x14ac:dyDescent="0.25">
      <c r="A39" t="s">
        <v>5</v>
      </c>
      <c r="B39" t="s">
        <v>142</v>
      </c>
      <c r="C39" s="14" t="s">
        <v>143</v>
      </c>
      <c r="D39" t="s">
        <v>29</v>
      </c>
    </row>
  </sheetData>
  <pageMargins left="0" right="0" top="0.39370078740157483" bottom="0"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5"/>
  <dimension ref="A2:G125"/>
  <sheetViews>
    <sheetView topLeftCell="A28" workbookViewId="0">
      <selection activeCell="D17" sqref="D17"/>
    </sheetView>
  </sheetViews>
  <sheetFormatPr defaultRowHeight="15" x14ac:dyDescent="0.25"/>
  <cols>
    <col min="2" max="2" width="14.140625" customWidth="1"/>
    <col min="3" max="3" width="12.42578125" customWidth="1"/>
    <col min="4" max="4" width="21" customWidth="1"/>
    <col min="5" max="5" width="16" customWidth="1"/>
    <col min="6" max="6" width="16.140625" customWidth="1"/>
    <col min="7" max="7" width="14.85546875" customWidth="1"/>
  </cols>
  <sheetData>
    <row r="2" spans="1:4" x14ac:dyDescent="0.25">
      <c r="A2" s="5" t="s">
        <v>31</v>
      </c>
    </row>
    <row r="3" spans="1:4" ht="18.75" x14ac:dyDescent="0.3">
      <c r="B3" s="12" t="s">
        <v>32</v>
      </c>
    </row>
    <row r="4" spans="1:4" ht="18.75" x14ac:dyDescent="0.3">
      <c r="B4" s="12" t="s">
        <v>33</v>
      </c>
    </row>
    <row r="5" spans="1:4" ht="18.75" x14ac:dyDescent="0.3">
      <c r="B5" s="12" t="s">
        <v>34</v>
      </c>
    </row>
    <row r="6" spans="1:4" ht="18.75" x14ac:dyDescent="0.3">
      <c r="B6" s="12" t="s">
        <v>35</v>
      </c>
    </row>
    <row r="7" spans="1:4" ht="18.75" x14ac:dyDescent="0.3">
      <c r="B7" s="12" t="s">
        <v>36</v>
      </c>
    </row>
    <row r="8" spans="1:4" ht="18.75" x14ac:dyDescent="0.3">
      <c r="B8" s="12"/>
    </row>
    <row r="9" spans="1:4" x14ac:dyDescent="0.25">
      <c r="A9" s="5" t="s">
        <v>37</v>
      </c>
      <c r="C9" s="90" t="s">
        <v>38</v>
      </c>
      <c r="D9" s="90"/>
    </row>
    <row r="10" spans="1:4" x14ac:dyDescent="0.25">
      <c r="B10" t="s">
        <v>39</v>
      </c>
      <c r="D10" t="s">
        <v>40</v>
      </c>
    </row>
    <row r="11" spans="1:4" x14ac:dyDescent="0.25">
      <c r="B11" t="s">
        <v>41</v>
      </c>
      <c r="D11" t="s">
        <v>42</v>
      </c>
    </row>
    <row r="12" spans="1:4" x14ac:dyDescent="0.25">
      <c r="D12" t="s">
        <v>43</v>
      </c>
    </row>
    <row r="16" spans="1:4" x14ac:dyDescent="0.25">
      <c r="B16" t="s">
        <v>46</v>
      </c>
      <c r="D16" t="s">
        <v>52</v>
      </c>
    </row>
    <row r="17" spans="2:7" x14ac:dyDescent="0.25">
      <c r="B17" t="s">
        <v>45</v>
      </c>
      <c r="D17" t="s">
        <v>44</v>
      </c>
    </row>
    <row r="18" spans="2:7" x14ac:dyDescent="0.25">
      <c r="B18" t="s">
        <v>47</v>
      </c>
    </row>
    <row r="19" spans="2:7" x14ac:dyDescent="0.25">
      <c r="B19" t="s">
        <v>48</v>
      </c>
    </row>
    <row r="20" spans="2:7" x14ac:dyDescent="0.25">
      <c r="B20" t="s">
        <v>51</v>
      </c>
    </row>
    <row r="22" spans="2:7" x14ac:dyDescent="0.25">
      <c r="D22" t="s">
        <v>49</v>
      </c>
      <c r="E22" t="s">
        <v>49</v>
      </c>
      <c r="F22" t="s">
        <v>49</v>
      </c>
      <c r="G22" t="s">
        <v>50</v>
      </c>
    </row>
    <row r="23" spans="2:7" x14ac:dyDescent="0.25">
      <c r="B23" t="s">
        <v>52</v>
      </c>
      <c r="C23" t="e">
        <f>'L OCC'!#REF!</f>
        <v>#REF!</v>
      </c>
      <c r="D23" t="e">
        <f>IF(OR(C23 = "Media", C23="Alta",C23="Altissima"),"Altissimo","")</f>
        <v>#REF!</v>
      </c>
      <c r="E23" t="e">
        <f>IF(C23="Bassa","Alto","")</f>
        <v>#REF!</v>
      </c>
      <c r="F23" t="e">
        <f>IF(C23="Molto bassa","Medio","")</f>
        <v>#REF!</v>
      </c>
      <c r="G23" t="e">
        <f>CONCATENATE(D23,E23,F23)</f>
        <v>#REF!</v>
      </c>
    </row>
    <row r="24" spans="2:7" x14ac:dyDescent="0.25">
      <c r="B24" t="s">
        <v>53</v>
      </c>
      <c r="C24" t="e">
        <f>'L OCC'!#REF!</f>
        <v>#REF!</v>
      </c>
      <c r="D24" t="e">
        <f t="shared" ref="D24:D87" si="0">IF(OR(C24 = "Media", C24="Alta",C24="Altissima"),"Altissimo","")</f>
        <v>#REF!</v>
      </c>
      <c r="E24" t="e">
        <f t="shared" ref="E24:E87" si="1">IF(C24="Bassa","Alto","")</f>
        <v>#REF!</v>
      </c>
      <c r="F24" t="e">
        <f t="shared" ref="F24:F87" si="2">IF(C24="Molto bassa","Medio","")</f>
        <v>#REF!</v>
      </c>
      <c r="G24" t="e">
        <f t="shared" ref="G24:G87" si="3">CONCATENATE(D24,E24,F24)</f>
        <v>#REF!</v>
      </c>
    </row>
    <row r="25" spans="2:7" x14ac:dyDescent="0.25">
      <c r="B25" t="s">
        <v>54</v>
      </c>
      <c r="C25" t="e">
        <f>'L OCC'!#REF!</f>
        <v>#REF!</v>
      </c>
      <c r="D25" t="e">
        <f t="shared" si="0"/>
        <v>#REF!</v>
      </c>
      <c r="E25" t="e">
        <f t="shared" si="1"/>
        <v>#REF!</v>
      </c>
      <c r="F25" t="e">
        <f t="shared" si="2"/>
        <v>#REF!</v>
      </c>
      <c r="G25" t="e">
        <f t="shared" si="3"/>
        <v>#REF!</v>
      </c>
    </row>
    <row r="26" spans="2:7" x14ac:dyDescent="0.25">
      <c r="C26" t="e">
        <f>'L OCC'!#REF!</f>
        <v>#REF!</v>
      </c>
      <c r="D26" t="e">
        <f t="shared" si="0"/>
        <v>#REF!</v>
      </c>
      <c r="E26" t="e">
        <f t="shared" si="1"/>
        <v>#REF!</v>
      </c>
      <c r="F26" t="e">
        <f t="shared" si="2"/>
        <v>#REF!</v>
      </c>
      <c r="G26" t="e">
        <f t="shared" si="3"/>
        <v>#REF!</v>
      </c>
    </row>
    <row r="27" spans="2:7" x14ac:dyDescent="0.25">
      <c r="C27" t="e">
        <f>'L OCC'!#REF!</f>
        <v>#REF!</v>
      </c>
      <c r="D27" t="e">
        <f t="shared" si="0"/>
        <v>#REF!</v>
      </c>
      <c r="E27" t="e">
        <f t="shared" si="1"/>
        <v>#REF!</v>
      </c>
      <c r="F27" t="e">
        <f t="shared" si="2"/>
        <v>#REF!</v>
      </c>
      <c r="G27" t="e">
        <f t="shared" si="3"/>
        <v>#REF!</v>
      </c>
    </row>
    <row r="28" spans="2:7" x14ac:dyDescent="0.25">
      <c r="C28" t="e">
        <f>'L OCC'!#REF!</f>
        <v>#REF!</v>
      </c>
      <c r="D28" t="e">
        <f t="shared" si="0"/>
        <v>#REF!</v>
      </c>
      <c r="E28" t="e">
        <f t="shared" si="1"/>
        <v>#REF!</v>
      </c>
      <c r="F28" t="e">
        <f t="shared" si="2"/>
        <v>#REF!</v>
      </c>
      <c r="G28" t="e">
        <f t="shared" si="3"/>
        <v>#REF!</v>
      </c>
    </row>
    <row r="29" spans="2:7" x14ac:dyDescent="0.25">
      <c r="C29" t="e">
        <f>'L OCC'!#REF!</f>
        <v>#REF!</v>
      </c>
      <c r="D29" t="e">
        <f t="shared" si="0"/>
        <v>#REF!</v>
      </c>
      <c r="E29" t="e">
        <f t="shared" si="1"/>
        <v>#REF!</v>
      </c>
      <c r="F29" t="e">
        <f t="shared" si="2"/>
        <v>#REF!</v>
      </c>
      <c r="G29" t="e">
        <f t="shared" si="3"/>
        <v>#REF!</v>
      </c>
    </row>
    <row r="30" spans="2:7" x14ac:dyDescent="0.25">
      <c r="C30" t="e">
        <f>'L OCC'!#REF!</f>
        <v>#REF!</v>
      </c>
      <c r="D30" t="e">
        <f t="shared" si="0"/>
        <v>#REF!</v>
      </c>
      <c r="E30" t="e">
        <f t="shared" si="1"/>
        <v>#REF!</v>
      </c>
      <c r="F30" t="e">
        <f t="shared" si="2"/>
        <v>#REF!</v>
      </c>
      <c r="G30" t="e">
        <f t="shared" si="3"/>
        <v>#REF!</v>
      </c>
    </row>
    <row r="31" spans="2:7" x14ac:dyDescent="0.25">
      <c r="C31" t="e">
        <f>'L OCC'!#REF!</f>
        <v>#REF!</v>
      </c>
      <c r="D31" t="e">
        <f t="shared" si="0"/>
        <v>#REF!</v>
      </c>
      <c r="E31" t="e">
        <f t="shared" si="1"/>
        <v>#REF!</v>
      </c>
      <c r="F31" t="e">
        <f t="shared" si="2"/>
        <v>#REF!</v>
      </c>
      <c r="G31" t="e">
        <f t="shared" si="3"/>
        <v>#REF!</v>
      </c>
    </row>
    <row r="32" spans="2:7" x14ac:dyDescent="0.25">
      <c r="C32" t="e">
        <f>'L OCC'!#REF!</f>
        <v>#REF!</v>
      </c>
      <c r="D32" t="e">
        <f t="shared" si="0"/>
        <v>#REF!</v>
      </c>
      <c r="E32" t="e">
        <f t="shared" si="1"/>
        <v>#REF!</v>
      </c>
      <c r="F32" t="e">
        <f t="shared" si="2"/>
        <v>#REF!</v>
      </c>
      <c r="G32" t="e">
        <f t="shared" si="3"/>
        <v>#REF!</v>
      </c>
    </row>
    <row r="33" spans="3:7" x14ac:dyDescent="0.25">
      <c r="C33" t="e">
        <f>'L OCC'!#REF!</f>
        <v>#REF!</v>
      </c>
      <c r="D33" t="e">
        <f t="shared" si="0"/>
        <v>#REF!</v>
      </c>
      <c r="E33" t="e">
        <f t="shared" si="1"/>
        <v>#REF!</v>
      </c>
      <c r="F33" t="e">
        <f t="shared" si="2"/>
        <v>#REF!</v>
      </c>
      <c r="G33" t="e">
        <f t="shared" si="3"/>
        <v>#REF!</v>
      </c>
    </row>
    <row r="34" spans="3:7" x14ac:dyDescent="0.25">
      <c r="C34" t="e">
        <f>'L OCC'!#REF!</f>
        <v>#REF!</v>
      </c>
      <c r="D34" t="e">
        <f t="shared" si="0"/>
        <v>#REF!</v>
      </c>
      <c r="E34" t="e">
        <f t="shared" si="1"/>
        <v>#REF!</v>
      </c>
      <c r="F34" t="e">
        <f t="shared" si="2"/>
        <v>#REF!</v>
      </c>
      <c r="G34" t="e">
        <f t="shared" si="3"/>
        <v>#REF!</v>
      </c>
    </row>
    <row r="35" spans="3:7" x14ac:dyDescent="0.25">
      <c r="C35" t="e">
        <f>'L OCC'!#REF!</f>
        <v>#REF!</v>
      </c>
      <c r="D35" t="e">
        <f t="shared" si="0"/>
        <v>#REF!</v>
      </c>
      <c r="E35" t="e">
        <f t="shared" si="1"/>
        <v>#REF!</v>
      </c>
      <c r="F35" t="e">
        <f t="shared" si="2"/>
        <v>#REF!</v>
      </c>
      <c r="G35" t="e">
        <f t="shared" si="3"/>
        <v>#REF!</v>
      </c>
    </row>
    <row r="36" spans="3:7" x14ac:dyDescent="0.25">
      <c r="C36" t="e">
        <f>'L OCC'!#REF!</f>
        <v>#REF!</v>
      </c>
      <c r="D36" t="e">
        <f t="shared" si="0"/>
        <v>#REF!</v>
      </c>
      <c r="E36" t="e">
        <f t="shared" si="1"/>
        <v>#REF!</v>
      </c>
      <c r="F36" t="e">
        <f t="shared" si="2"/>
        <v>#REF!</v>
      </c>
      <c r="G36" t="e">
        <f t="shared" si="3"/>
        <v>#REF!</v>
      </c>
    </row>
    <row r="37" spans="3:7" x14ac:dyDescent="0.25">
      <c r="C37" t="e">
        <f>'L OCC'!#REF!</f>
        <v>#REF!</v>
      </c>
      <c r="D37" t="e">
        <f t="shared" si="0"/>
        <v>#REF!</v>
      </c>
      <c r="E37" t="e">
        <f t="shared" si="1"/>
        <v>#REF!</v>
      </c>
      <c r="F37" t="e">
        <f t="shared" si="2"/>
        <v>#REF!</v>
      </c>
      <c r="G37" t="e">
        <f t="shared" si="3"/>
        <v>#REF!</v>
      </c>
    </row>
    <row r="38" spans="3:7" x14ac:dyDescent="0.25">
      <c r="C38" t="e">
        <f>'L OCC'!#REF!</f>
        <v>#REF!</v>
      </c>
      <c r="D38" t="e">
        <f t="shared" si="0"/>
        <v>#REF!</v>
      </c>
      <c r="E38" t="e">
        <f t="shared" si="1"/>
        <v>#REF!</v>
      </c>
      <c r="F38" t="e">
        <f t="shared" si="2"/>
        <v>#REF!</v>
      </c>
      <c r="G38" t="e">
        <f t="shared" si="3"/>
        <v>#REF!</v>
      </c>
    </row>
    <row r="39" spans="3:7" x14ac:dyDescent="0.25">
      <c r="C39" t="e">
        <f>'L OCC'!#REF!</f>
        <v>#REF!</v>
      </c>
      <c r="D39" t="e">
        <f t="shared" si="0"/>
        <v>#REF!</v>
      </c>
      <c r="E39" t="e">
        <f t="shared" si="1"/>
        <v>#REF!</v>
      </c>
      <c r="F39" t="e">
        <f t="shared" si="2"/>
        <v>#REF!</v>
      </c>
      <c r="G39" t="e">
        <f t="shared" si="3"/>
        <v>#REF!</v>
      </c>
    </row>
    <row r="40" spans="3:7" x14ac:dyDescent="0.25">
      <c r="C40" t="e">
        <f>'L OCC'!#REF!</f>
        <v>#REF!</v>
      </c>
      <c r="D40" t="e">
        <f t="shared" si="0"/>
        <v>#REF!</v>
      </c>
      <c r="E40" t="e">
        <f t="shared" si="1"/>
        <v>#REF!</v>
      </c>
      <c r="F40" t="e">
        <f t="shared" si="2"/>
        <v>#REF!</v>
      </c>
      <c r="G40" t="e">
        <f t="shared" si="3"/>
        <v>#REF!</v>
      </c>
    </row>
    <row r="41" spans="3:7" x14ac:dyDescent="0.25">
      <c r="C41" t="e">
        <f>'L OCC'!#REF!</f>
        <v>#REF!</v>
      </c>
      <c r="D41" t="e">
        <f t="shared" si="0"/>
        <v>#REF!</v>
      </c>
      <c r="E41" t="e">
        <f t="shared" si="1"/>
        <v>#REF!</v>
      </c>
      <c r="F41" t="e">
        <f t="shared" si="2"/>
        <v>#REF!</v>
      </c>
      <c r="G41" t="e">
        <f t="shared" si="3"/>
        <v>#REF!</v>
      </c>
    </row>
    <row r="42" spans="3:7" x14ac:dyDescent="0.25">
      <c r="C42" t="e">
        <f>'L OCC'!#REF!</f>
        <v>#REF!</v>
      </c>
      <c r="D42" t="e">
        <f t="shared" si="0"/>
        <v>#REF!</v>
      </c>
      <c r="E42" t="e">
        <f t="shared" si="1"/>
        <v>#REF!</v>
      </c>
      <c r="F42" t="e">
        <f t="shared" si="2"/>
        <v>#REF!</v>
      </c>
      <c r="G42" t="e">
        <f t="shared" si="3"/>
        <v>#REF!</v>
      </c>
    </row>
    <row r="43" spans="3:7" x14ac:dyDescent="0.25">
      <c r="C43" t="e">
        <f>'L OCC'!#REF!</f>
        <v>#REF!</v>
      </c>
      <c r="D43" t="e">
        <f t="shared" si="0"/>
        <v>#REF!</v>
      </c>
      <c r="E43" t="e">
        <f t="shared" si="1"/>
        <v>#REF!</v>
      </c>
      <c r="F43" t="e">
        <f t="shared" si="2"/>
        <v>#REF!</v>
      </c>
      <c r="G43" t="e">
        <f t="shared" si="3"/>
        <v>#REF!</v>
      </c>
    </row>
    <row r="44" spans="3:7" x14ac:dyDescent="0.25">
      <c r="C44" t="e">
        <f>'L OCC'!#REF!</f>
        <v>#REF!</v>
      </c>
      <c r="D44" t="e">
        <f t="shared" si="0"/>
        <v>#REF!</v>
      </c>
      <c r="E44" t="e">
        <f t="shared" si="1"/>
        <v>#REF!</v>
      </c>
      <c r="F44" t="e">
        <f t="shared" si="2"/>
        <v>#REF!</v>
      </c>
      <c r="G44" t="e">
        <f t="shared" si="3"/>
        <v>#REF!</v>
      </c>
    </row>
    <row r="45" spans="3:7" x14ac:dyDescent="0.25">
      <c r="C45" t="e">
        <f>'L OCC'!#REF!</f>
        <v>#REF!</v>
      </c>
      <c r="D45" t="e">
        <f t="shared" si="0"/>
        <v>#REF!</v>
      </c>
      <c r="E45" t="e">
        <f t="shared" si="1"/>
        <v>#REF!</v>
      </c>
      <c r="F45" t="e">
        <f t="shared" si="2"/>
        <v>#REF!</v>
      </c>
      <c r="G45" t="e">
        <f t="shared" si="3"/>
        <v>#REF!</v>
      </c>
    </row>
    <row r="46" spans="3:7" x14ac:dyDescent="0.25">
      <c r="C46" t="e">
        <f>'L OCC'!#REF!</f>
        <v>#REF!</v>
      </c>
      <c r="D46" t="e">
        <f t="shared" si="0"/>
        <v>#REF!</v>
      </c>
      <c r="E46" t="e">
        <f t="shared" si="1"/>
        <v>#REF!</v>
      </c>
      <c r="F46" t="e">
        <f t="shared" si="2"/>
        <v>#REF!</v>
      </c>
      <c r="G46" t="e">
        <f t="shared" si="3"/>
        <v>#REF!</v>
      </c>
    </row>
    <row r="47" spans="3:7" x14ac:dyDescent="0.25">
      <c r="C47" t="e">
        <f>'L OCC'!#REF!</f>
        <v>#REF!</v>
      </c>
      <c r="D47" t="e">
        <f t="shared" si="0"/>
        <v>#REF!</v>
      </c>
      <c r="E47" t="e">
        <f t="shared" si="1"/>
        <v>#REF!</v>
      </c>
      <c r="F47" t="e">
        <f t="shared" si="2"/>
        <v>#REF!</v>
      </c>
      <c r="G47" t="e">
        <f t="shared" si="3"/>
        <v>#REF!</v>
      </c>
    </row>
    <row r="48" spans="3:7" x14ac:dyDescent="0.25">
      <c r="C48" t="e">
        <f>'L OCC'!#REF!</f>
        <v>#REF!</v>
      </c>
      <c r="D48" t="e">
        <f t="shared" si="0"/>
        <v>#REF!</v>
      </c>
      <c r="E48" t="e">
        <f t="shared" si="1"/>
        <v>#REF!</v>
      </c>
      <c r="F48" t="e">
        <f t="shared" si="2"/>
        <v>#REF!</v>
      </c>
      <c r="G48" t="e">
        <f t="shared" si="3"/>
        <v>#REF!</v>
      </c>
    </row>
    <row r="49" spans="3:7" x14ac:dyDescent="0.25">
      <c r="C49" t="e">
        <f>'L OCC'!#REF!</f>
        <v>#REF!</v>
      </c>
      <c r="D49" t="e">
        <f t="shared" si="0"/>
        <v>#REF!</v>
      </c>
      <c r="E49" t="e">
        <f t="shared" si="1"/>
        <v>#REF!</v>
      </c>
      <c r="F49" t="e">
        <f t="shared" si="2"/>
        <v>#REF!</v>
      </c>
      <c r="G49" t="e">
        <f t="shared" si="3"/>
        <v>#REF!</v>
      </c>
    </row>
    <row r="50" spans="3:7" x14ac:dyDescent="0.25">
      <c r="C50" t="e">
        <f>'L OCC'!#REF!</f>
        <v>#REF!</v>
      </c>
      <c r="D50" t="e">
        <f t="shared" si="0"/>
        <v>#REF!</v>
      </c>
      <c r="E50" t="e">
        <f t="shared" si="1"/>
        <v>#REF!</v>
      </c>
      <c r="F50" t="e">
        <f t="shared" si="2"/>
        <v>#REF!</v>
      </c>
      <c r="G50" t="e">
        <f t="shared" si="3"/>
        <v>#REF!</v>
      </c>
    </row>
    <row r="51" spans="3:7" x14ac:dyDescent="0.25">
      <c r="C51" t="e">
        <f>'L OCC'!#REF!</f>
        <v>#REF!</v>
      </c>
      <c r="D51" t="e">
        <f t="shared" si="0"/>
        <v>#REF!</v>
      </c>
      <c r="E51" t="e">
        <f t="shared" si="1"/>
        <v>#REF!</v>
      </c>
      <c r="F51" t="e">
        <f t="shared" si="2"/>
        <v>#REF!</v>
      </c>
      <c r="G51" t="e">
        <f t="shared" si="3"/>
        <v>#REF!</v>
      </c>
    </row>
    <row r="52" spans="3:7" x14ac:dyDescent="0.25">
      <c r="C52" t="e">
        <f>'L OCC'!#REF!</f>
        <v>#REF!</v>
      </c>
      <c r="D52" t="e">
        <f t="shared" si="0"/>
        <v>#REF!</v>
      </c>
      <c r="E52" t="e">
        <f t="shared" si="1"/>
        <v>#REF!</v>
      </c>
      <c r="F52" t="e">
        <f t="shared" si="2"/>
        <v>#REF!</v>
      </c>
      <c r="G52" t="e">
        <f t="shared" si="3"/>
        <v>#REF!</v>
      </c>
    </row>
    <row r="53" spans="3:7" x14ac:dyDescent="0.25">
      <c r="C53" t="e">
        <f>'L OCC'!#REF!</f>
        <v>#REF!</v>
      </c>
      <c r="D53" t="e">
        <f t="shared" si="0"/>
        <v>#REF!</v>
      </c>
      <c r="E53" t="e">
        <f t="shared" si="1"/>
        <v>#REF!</v>
      </c>
      <c r="F53" t="e">
        <f t="shared" si="2"/>
        <v>#REF!</v>
      </c>
      <c r="G53" t="e">
        <f t="shared" si="3"/>
        <v>#REF!</v>
      </c>
    </row>
    <row r="54" spans="3:7" x14ac:dyDescent="0.25">
      <c r="C54" t="e">
        <f>'L OCC'!#REF!</f>
        <v>#REF!</v>
      </c>
      <c r="D54" t="e">
        <f t="shared" si="0"/>
        <v>#REF!</v>
      </c>
      <c r="E54" t="e">
        <f t="shared" si="1"/>
        <v>#REF!</v>
      </c>
      <c r="F54" t="e">
        <f t="shared" si="2"/>
        <v>#REF!</v>
      </c>
      <c r="G54" t="e">
        <f t="shared" si="3"/>
        <v>#REF!</v>
      </c>
    </row>
    <row r="55" spans="3:7" x14ac:dyDescent="0.25">
      <c r="C55" t="e">
        <f>'L OCC'!#REF!</f>
        <v>#REF!</v>
      </c>
      <c r="D55" t="e">
        <f t="shared" si="0"/>
        <v>#REF!</v>
      </c>
      <c r="E55" t="e">
        <f t="shared" si="1"/>
        <v>#REF!</v>
      </c>
      <c r="F55" t="e">
        <f t="shared" si="2"/>
        <v>#REF!</v>
      </c>
      <c r="G55" t="e">
        <f t="shared" si="3"/>
        <v>#REF!</v>
      </c>
    </row>
    <row r="56" spans="3:7" x14ac:dyDescent="0.25">
      <c r="C56" t="e">
        <f>'L OCC'!#REF!</f>
        <v>#REF!</v>
      </c>
      <c r="D56" t="e">
        <f t="shared" si="0"/>
        <v>#REF!</v>
      </c>
      <c r="E56" t="e">
        <f t="shared" si="1"/>
        <v>#REF!</v>
      </c>
      <c r="F56" t="e">
        <f t="shared" si="2"/>
        <v>#REF!</v>
      </c>
      <c r="G56" t="e">
        <f t="shared" si="3"/>
        <v>#REF!</v>
      </c>
    </row>
    <row r="57" spans="3:7" x14ac:dyDescent="0.25">
      <c r="C57" t="e">
        <f>'L OCC'!#REF!</f>
        <v>#REF!</v>
      </c>
      <c r="D57" t="e">
        <f t="shared" si="0"/>
        <v>#REF!</v>
      </c>
      <c r="E57" t="e">
        <f t="shared" si="1"/>
        <v>#REF!</v>
      </c>
      <c r="F57" t="e">
        <f t="shared" si="2"/>
        <v>#REF!</v>
      </c>
      <c r="G57" t="e">
        <f t="shared" si="3"/>
        <v>#REF!</v>
      </c>
    </row>
    <row r="58" spans="3:7" x14ac:dyDescent="0.25">
      <c r="C58" t="e">
        <f>'L OCC'!#REF!</f>
        <v>#REF!</v>
      </c>
      <c r="D58" t="e">
        <f t="shared" si="0"/>
        <v>#REF!</v>
      </c>
      <c r="E58" t="e">
        <f t="shared" si="1"/>
        <v>#REF!</v>
      </c>
      <c r="F58" t="e">
        <f t="shared" si="2"/>
        <v>#REF!</v>
      </c>
      <c r="G58" t="e">
        <f t="shared" si="3"/>
        <v>#REF!</v>
      </c>
    </row>
    <row r="59" spans="3:7" x14ac:dyDescent="0.25">
      <c r="C59" t="e">
        <f>'L OCC'!#REF!</f>
        <v>#REF!</v>
      </c>
      <c r="D59" t="e">
        <f t="shared" si="0"/>
        <v>#REF!</v>
      </c>
      <c r="E59" t="e">
        <f t="shared" si="1"/>
        <v>#REF!</v>
      </c>
      <c r="F59" t="e">
        <f t="shared" si="2"/>
        <v>#REF!</v>
      </c>
      <c r="G59" t="e">
        <f t="shared" si="3"/>
        <v>#REF!</v>
      </c>
    </row>
    <row r="60" spans="3:7" x14ac:dyDescent="0.25">
      <c r="C60" t="e">
        <f>'L OCC'!#REF!</f>
        <v>#REF!</v>
      </c>
      <c r="D60" t="e">
        <f t="shared" si="0"/>
        <v>#REF!</v>
      </c>
      <c r="E60" t="e">
        <f t="shared" si="1"/>
        <v>#REF!</v>
      </c>
      <c r="F60" t="e">
        <f t="shared" si="2"/>
        <v>#REF!</v>
      </c>
      <c r="G60" t="e">
        <f t="shared" si="3"/>
        <v>#REF!</v>
      </c>
    </row>
    <row r="61" spans="3:7" x14ac:dyDescent="0.25">
      <c r="C61" t="e">
        <f>'L OCC'!#REF!</f>
        <v>#REF!</v>
      </c>
      <c r="D61" t="e">
        <f t="shared" si="0"/>
        <v>#REF!</v>
      </c>
      <c r="E61" t="e">
        <f t="shared" si="1"/>
        <v>#REF!</v>
      </c>
      <c r="F61" t="e">
        <f t="shared" si="2"/>
        <v>#REF!</v>
      </c>
      <c r="G61" t="e">
        <f t="shared" si="3"/>
        <v>#REF!</v>
      </c>
    </row>
    <row r="62" spans="3:7" x14ac:dyDescent="0.25">
      <c r="C62" t="e">
        <f>'L OCC'!#REF!</f>
        <v>#REF!</v>
      </c>
      <c r="D62" t="e">
        <f t="shared" si="0"/>
        <v>#REF!</v>
      </c>
      <c r="E62" t="e">
        <f t="shared" si="1"/>
        <v>#REF!</v>
      </c>
      <c r="F62" t="e">
        <f t="shared" si="2"/>
        <v>#REF!</v>
      </c>
      <c r="G62" t="e">
        <f t="shared" si="3"/>
        <v>#REF!</v>
      </c>
    </row>
    <row r="63" spans="3:7" x14ac:dyDescent="0.25">
      <c r="C63" t="e">
        <f>'L OCC'!#REF!</f>
        <v>#REF!</v>
      </c>
      <c r="D63" t="e">
        <f t="shared" si="0"/>
        <v>#REF!</v>
      </c>
      <c r="E63" t="e">
        <f t="shared" si="1"/>
        <v>#REF!</v>
      </c>
      <c r="F63" t="e">
        <f t="shared" si="2"/>
        <v>#REF!</v>
      </c>
      <c r="G63" t="e">
        <f t="shared" si="3"/>
        <v>#REF!</v>
      </c>
    </row>
    <row r="64" spans="3:7" x14ac:dyDescent="0.25">
      <c r="C64" t="e">
        <f>'L OCC'!#REF!</f>
        <v>#REF!</v>
      </c>
      <c r="D64" t="e">
        <f t="shared" si="0"/>
        <v>#REF!</v>
      </c>
      <c r="E64" t="e">
        <f t="shared" si="1"/>
        <v>#REF!</v>
      </c>
      <c r="F64" t="e">
        <f t="shared" si="2"/>
        <v>#REF!</v>
      </c>
      <c r="G64" t="e">
        <f t="shared" si="3"/>
        <v>#REF!</v>
      </c>
    </row>
    <row r="65" spans="3:7" x14ac:dyDescent="0.25">
      <c r="C65" t="e">
        <f>'L OCC'!#REF!</f>
        <v>#REF!</v>
      </c>
      <c r="D65" t="e">
        <f t="shared" si="0"/>
        <v>#REF!</v>
      </c>
      <c r="E65" t="e">
        <f t="shared" si="1"/>
        <v>#REF!</v>
      </c>
      <c r="F65" t="e">
        <f t="shared" si="2"/>
        <v>#REF!</v>
      </c>
      <c r="G65" t="e">
        <f t="shared" si="3"/>
        <v>#REF!</v>
      </c>
    </row>
    <row r="66" spans="3:7" x14ac:dyDescent="0.25">
      <c r="C66" t="e">
        <f>'L OCC'!#REF!</f>
        <v>#REF!</v>
      </c>
      <c r="D66" t="e">
        <f t="shared" si="0"/>
        <v>#REF!</v>
      </c>
      <c r="E66" t="e">
        <f t="shared" si="1"/>
        <v>#REF!</v>
      </c>
      <c r="F66" t="e">
        <f t="shared" si="2"/>
        <v>#REF!</v>
      </c>
      <c r="G66" t="e">
        <f t="shared" si="3"/>
        <v>#REF!</v>
      </c>
    </row>
    <row r="67" spans="3:7" x14ac:dyDescent="0.25">
      <c r="C67" t="e">
        <f>'L OCC'!#REF!</f>
        <v>#REF!</v>
      </c>
      <c r="D67" t="e">
        <f t="shared" si="0"/>
        <v>#REF!</v>
      </c>
      <c r="E67" t="e">
        <f t="shared" si="1"/>
        <v>#REF!</v>
      </c>
      <c r="F67" t="e">
        <f t="shared" si="2"/>
        <v>#REF!</v>
      </c>
      <c r="G67" t="e">
        <f t="shared" si="3"/>
        <v>#REF!</v>
      </c>
    </row>
    <row r="68" spans="3:7" x14ac:dyDescent="0.25">
      <c r="C68" t="e">
        <f>'L OCC'!#REF!</f>
        <v>#REF!</v>
      </c>
      <c r="D68" t="e">
        <f t="shared" si="0"/>
        <v>#REF!</v>
      </c>
      <c r="E68" t="e">
        <f t="shared" si="1"/>
        <v>#REF!</v>
      </c>
      <c r="F68" t="e">
        <f t="shared" si="2"/>
        <v>#REF!</v>
      </c>
      <c r="G68" t="e">
        <f t="shared" si="3"/>
        <v>#REF!</v>
      </c>
    </row>
    <row r="69" spans="3:7" x14ac:dyDescent="0.25">
      <c r="C69" t="e">
        <f>'L OCC'!#REF!</f>
        <v>#REF!</v>
      </c>
      <c r="D69" t="e">
        <f t="shared" si="0"/>
        <v>#REF!</v>
      </c>
      <c r="E69" t="e">
        <f t="shared" si="1"/>
        <v>#REF!</v>
      </c>
      <c r="F69" t="e">
        <f t="shared" si="2"/>
        <v>#REF!</v>
      </c>
      <c r="G69" t="e">
        <f t="shared" si="3"/>
        <v>#REF!</v>
      </c>
    </row>
    <row r="70" spans="3:7" x14ac:dyDescent="0.25">
      <c r="C70" t="e">
        <f>'L OCC'!#REF!</f>
        <v>#REF!</v>
      </c>
      <c r="D70" t="e">
        <f t="shared" si="0"/>
        <v>#REF!</v>
      </c>
      <c r="E70" t="e">
        <f t="shared" si="1"/>
        <v>#REF!</v>
      </c>
      <c r="F70" t="e">
        <f t="shared" si="2"/>
        <v>#REF!</v>
      </c>
      <c r="G70" t="e">
        <f t="shared" si="3"/>
        <v>#REF!</v>
      </c>
    </row>
    <row r="71" spans="3:7" x14ac:dyDescent="0.25">
      <c r="C71" t="e">
        <f>'L OCC'!#REF!</f>
        <v>#REF!</v>
      </c>
      <c r="D71" t="e">
        <f t="shared" si="0"/>
        <v>#REF!</v>
      </c>
      <c r="E71" t="e">
        <f t="shared" si="1"/>
        <v>#REF!</v>
      </c>
      <c r="F71" t="e">
        <f t="shared" si="2"/>
        <v>#REF!</v>
      </c>
      <c r="G71" t="e">
        <f t="shared" si="3"/>
        <v>#REF!</v>
      </c>
    </row>
    <row r="72" spans="3:7" x14ac:dyDescent="0.25">
      <c r="C72" t="e">
        <f>'L OCC'!#REF!</f>
        <v>#REF!</v>
      </c>
      <c r="D72" t="e">
        <f t="shared" si="0"/>
        <v>#REF!</v>
      </c>
      <c r="E72" t="e">
        <f t="shared" si="1"/>
        <v>#REF!</v>
      </c>
      <c r="F72" t="e">
        <f t="shared" si="2"/>
        <v>#REF!</v>
      </c>
      <c r="G72" t="e">
        <f t="shared" si="3"/>
        <v>#REF!</v>
      </c>
    </row>
    <row r="73" spans="3:7" x14ac:dyDescent="0.25">
      <c r="C73" t="e">
        <f>'L OCC'!#REF!</f>
        <v>#REF!</v>
      </c>
      <c r="D73" t="e">
        <f t="shared" si="0"/>
        <v>#REF!</v>
      </c>
      <c r="E73" t="e">
        <f t="shared" si="1"/>
        <v>#REF!</v>
      </c>
      <c r="F73" t="e">
        <f t="shared" si="2"/>
        <v>#REF!</v>
      </c>
      <c r="G73" t="e">
        <f t="shared" si="3"/>
        <v>#REF!</v>
      </c>
    </row>
    <row r="74" spans="3:7" x14ac:dyDescent="0.25">
      <c r="C74" t="e">
        <f>'L OCC'!#REF!</f>
        <v>#REF!</v>
      </c>
      <c r="D74" t="e">
        <f t="shared" si="0"/>
        <v>#REF!</v>
      </c>
      <c r="E74" t="e">
        <f t="shared" si="1"/>
        <v>#REF!</v>
      </c>
      <c r="F74" t="e">
        <f t="shared" si="2"/>
        <v>#REF!</v>
      </c>
      <c r="G74" t="e">
        <f t="shared" si="3"/>
        <v>#REF!</v>
      </c>
    </row>
    <row r="75" spans="3:7" x14ac:dyDescent="0.25">
      <c r="C75" t="e">
        <f>'L OCC'!#REF!</f>
        <v>#REF!</v>
      </c>
      <c r="D75" t="e">
        <f t="shared" si="0"/>
        <v>#REF!</v>
      </c>
      <c r="E75" t="e">
        <f t="shared" si="1"/>
        <v>#REF!</v>
      </c>
      <c r="F75" t="e">
        <f t="shared" si="2"/>
        <v>#REF!</v>
      </c>
      <c r="G75" t="e">
        <f t="shared" si="3"/>
        <v>#REF!</v>
      </c>
    </row>
    <row r="76" spans="3:7" x14ac:dyDescent="0.25">
      <c r="C76" t="e">
        <f>'L OCC'!#REF!</f>
        <v>#REF!</v>
      </c>
      <c r="D76" t="e">
        <f t="shared" si="0"/>
        <v>#REF!</v>
      </c>
      <c r="E76" t="e">
        <f t="shared" si="1"/>
        <v>#REF!</v>
      </c>
      <c r="F76" t="e">
        <f t="shared" si="2"/>
        <v>#REF!</v>
      </c>
      <c r="G76" t="e">
        <f t="shared" si="3"/>
        <v>#REF!</v>
      </c>
    </row>
    <row r="77" spans="3:7" x14ac:dyDescent="0.25">
      <c r="C77" t="e">
        <f>'L OCC'!#REF!</f>
        <v>#REF!</v>
      </c>
      <c r="D77" t="e">
        <f t="shared" si="0"/>
        <v>#REF!</v>
      </c>
      <c r="E77" t="e">
        <f t="shared" si="1"/>
        <v>#REF!</v>
      </c>
      <c r="F77" t="e">
        <f t="shared" si="2"/>
        <v>#REF!</v>
      </c>
      <c r="G77" t="e">
        <f t="shared" si="3"/>
        <v>#REF!</v>
      </c>
    </row>
    <row r="78" spans="3:7" x14ac:dyDescent="0.25">
      <c r="C78" t="e">
        <f>'L OCC'!#REF!</f>
        <v>#REF!</v>
      </c>
      <c r="D78" t="e">
        <f t="shared" si="0"/>
        <v>#REF!</v>
      </c>
      <c r="E78" t="e">
        <f t="shared" si="1"/>
        <v>#REF!</v>
      </c>
      <c r="F78" t="e">
        <f t="shared" si="2"/>
        <v>#REF!</v>
      </c>
      <c r="G78" t="e">
        <f t="shared" si="3"/>
        <v>#REF!</v>
      </c>
    </row>
    <row r="79" spans="3:7" x14ac:dyDescent="0.25">
      <c r="C79" t="e">
        <f>'L OCC'!#REF!</f>
        <v>#REF!</v>
      </c>
      <c r="D79" t="e">
        <f t="shared" si="0"/>
        <v>#REF!</v>
      </c>
      <c r="E79" t="e">
        <f t="shared" si="1"/>
        <v>#REF!</v>
      </c>
      <c r="F79" t="e">
        <f t="shared" si="2"/>
        <v>#REF!</v>
      </c>
      <c r="G79" t="e">
        <f t="shared" si="3"/>
        <v>#REF!</v>
      </c>
    </row>
    <row r="80" spans="3:7" x14ac:dyDescent="0.25">
      <c r="C80" t="e">
        <f>'L OCC'!#REF!</f>
        <v>#REF!</v>
      </c>
      <c r="D80" t="e">
        <f t="shared" si="0"/>
        <v>#REF!</v>
      </c>
      <c r="E80" t="e">
        <f t="shared" si="1"/>
        <v>#REF!</v>
      </c>
      <c r="F80" t="e">
        <f t="shared" si="2"/>
        <v>#REF!</v>
      </c>
      <c r="G80" t="e">
        <f t="shared" si="3"/>
        <v>#REF!</v>
      </c>
    </row>
    <row r="81" spans="3:7" x14ac:dyDescent="0.25">
      <c r="C81" t="e">
        <f>'L OCC'!#REF!</f>
        <v>#REF!</v>
      </c>
      <c r="D81" t="e">
        <f t="shared" si="0"/>
        <v>#REF!</v>
      </c>
      <c r="E81" t="e">
        <f t="shared" si="1"/>
        <v>#REF!</v>
      </c>
      <c r="F81" t="e">
        <f t="shared" si="2"/>
        <v>#REF!</v>
      </c>
      <c r="G81" t="e">
        <f t="shared" si="3"/>
        <v>#REF!</v>
      </c>
    </row>
    <row r="82" spans="3:7" x14ac:dyDescent="0.25">
      <c r="C82" t="e">
        <f>'L OCC'!#REF!</f>
        <v>#REF!</v>
      </c>
      <c r="D82" t="e">
        <f t="shared" si="0"/>
        <v>#REF!</v>
      </c>
      <c r="E82" t="e">
        <f t="shared" si="1"/>
        <v>#REF!</v>
      </c>
      <c r="F82" t="e">
        <f t="shared" si="2"/>
        <v>#REF!</v>
      </c>
      <c r="G82" t="e">
        <f t="shared" si="3"/>
        <v>#REF!</v>
      </c>
    </row>
    <row r="83" spans="3:7" x14ac:dyDescent="0.25">
      <c r="C83" t="e">
        <f>'L OCC'!#REF!</f>
        <v>#REF!</v>
      </c>
      <c r="D83" t="e">
        <f t="shared" si="0"/>
        <v>#REF!</v>
      </c>
      <c r="E83" t="e">
        <f t="shared" si="1"/>
        <v>#REF!</v>
      </c>
      <c r="F83" t="e">
        <f t="shared" si="2"/>
        <v>#REF!</v>
      </c>
      <c r="G83" t="e">
        <f t="shared" si="3"/>
        <v>#REF!</v>
      </c>
    </row>
    <row r="84" spans="3:7" x14ac:dyDescent="0.25">
      <c r="C84" t="e">
        <f>'L OCC'!#REF!</f>
        <v>#REF!</v>
      </c>
      <c r="D84" t="e">
        <f t="shared" si="0"/>
        <v>#REF!</v>
      </c>
      <c r="E84" t="e">
        <f t="shared" si="1"/>
        <v>#REF!</v>
      </c>
      <c r="F84" t="e">
        <f t="shared" si="2"/>
        <v>#REF!</v>
      </c>
      <c r="G84" t="e">
        <f t="shared" si="3"/>
        <v>#REF!</v>
      </c>
    </row>
    <row r="85" spans="3:7" x14ac:dyDescent="0.25">
      <c r="C85" t="e">
        <f>'L OCC'!#REF!</f>
        <v>#REF!</v>
      </c>
      <c r="D85" t="e">
        <f t="shared" si="0"/>
        <v>#REF!</v>
      </c>
      <c r="E85" t="e">
        <f t="shared" si="1"/>
        <v>#REF!</v>
      </c>
      <c r="F85" t="e">
        <f t="shared" si="2"/>
        <v>#REF!</v>
      </c>
      <c r="G85" t="e">
        <f t="shared" si="3"/>
        <v>#REF!</v>
      </c>
    </row>
    <row r="86" spans="3:7" x14ac:dyDescent="0.25">
      <c r="C86" t="e">
        <f>'L OCC'!#REF!</f>
        <v>#REF!</v>
      </c>
      <c r="D86" t="e">
        <f t="shared" si="0"/>
        <v>#REF!</v>
      </c>
      <c r="E86" t="e">
        <f t="shared" si="1"/>
        <v>#REF!</v>
      </c>
      <c r="F86" t="e">
        <f t="shared" si="2"/>
        <v>#REF!</v>
      </c>
      <c r="G86" t="e">
        <f t="shared" si="3"/>
        <v>#REF!</v>
      </c>
    </row>
    <row r="87" spans="3:7" x14ac:dyDescent="0.25">
      <c r="C87" t="e">
        <f>'L OCC'!#REF!</f>
        <v>#REF!</v>
      </c>
      <c r="D87" t="e">
        <f t="shared" si="0"/>
        <v>#REF!</v>
      </c>
      <c r="E87" t="e">
        <f t="shared" si="1"/>
        <v>#REF!</v>
      </c>
      <c r="F87" t="e">
        <f t="shared" si="2"/>
        <v>#REF!</v>
      </c>
      <c r="G87" t="e">
        <f t="shared" si="3"/>
        <v>#REF!</v>
      </c>
    </row>
    <row r="88" spans="3:7" x14ac:dyDescent="0.25">
      <c r="C88" t="e">
        <f>'L OCC'!#REF!</f>
        <v>#REF!</v>
      </c>
      <c r="D88" t="e">
        <f t="shared" ref="D88:D125" si="4">IF(OR(C88 = "Media", C88="Alta",C88="Altissima"),"Altissimo","")</f>
        <v>#REF!</v>
      </c>
      <c r="E88" t="e">
        <f t="shared" ref="E88:E125" si="5">IF(C88="Bassa","Alto","")</f>
        <v>#REF!</v>
      </c>
      <c r="F88" t="e">
        <f t="shared" ref="F88:F125" si="6">IF(C88="Molto bassa","Medio","")</f>
        <v>#REF!</v>
      </c>
      <c r="G88" t="e">
        <f t="shared" ref="G88:G125" si="7">CONCATENATE(D88,E88,F88)</f>
        <v>#REF!</v>
      </c>
    </row>
    <row r="89" spans="3:7" x14ac:dyDescent="0.25">
      <c r="C89" t="e">
        <f>'L OCC'!#REF!</f>
        <v>#REF!</v>
      </c>
      <c r="D89" t="e">
        <f t="shared" si="4"/>
        <v>#REF!</v>
      </c>
      <c r="E89" t="e">
        <f t="shared" si="5"/>
        <v>#REF!</v>
      </c>
      <c r="F89" t="e">
        <f t="shared" si="6"/>
        <v>#REF!</v>
      </c>
      <c r="G89" t="e">
        <f t="shared" si="7"/>
        <v>#REF!</v>
      </c>
    </row>
    <row r="90" spans="3:7" x14ac:dyDescent="0.25">
      <c r="C90" t="e">
        <f>'L OCC'!#REF!</f>
        <v>#REF!</v>
      </c>
      <c r="D90" t="e">
        <f t="shared" si="4"/>
        <v>#REF!</v>
      </c>
      <c r="E90" t="e">
        <f t="shared" si="5"/>
        <v>#REF!</v>
      </c>
      <c r="F90" t="e">
        <f t="shared" si="6"/>
        <v>#REF!</v>
      </c>
      <c r="G90" t="e">
        <f t="shared" si="7"/>
        <v>#REF!</v>
      </c>
    </row>
    <row r="91" spans="3:7" x14ac:dyDescent="0.25">
      <c r="C91" t="e">
        <f>'L OCC'!#REF!</f>
        <v>#REF!</v>
      </c>
      <c r="D91" t="e">
        <f t="shared" si="4"/>
        <v>#REF!</v>
      </c>
      <c r="E91" t="e">
        <f t="shared" si="5"/>
        <v>#REF!</v>
      </c>
      <c r="F91" t="e">
        <f t="shared" si="6"/>
        <v>#REF!</v>
      </c>
      <c r="G91" t="e">
        <f t="shared" si="7"/>
        <v>#REF!</v>
      </c>
    </row>
    <row r="92" spans="3:7" x14ac:dyDescent="0.25">
      <c r="C92" t="e">
        <f>'L OCC'!#REF!</f>
        <v>#REF!</v>
      </c>
      <c r="D92" t="e">
        <f t="shared" si="4"/>
        <v>#REF!</v>
      </c>
      <c r="E92" t="e">
        <f t="shared" si="5"/>
        <v>#REF!</v>
      </c>
      <c r="F92" t="e">
        <f t="shared" si="6"/>
        <v>#REF!</v>
      </c>
      <c r="G92" t="e">
        <f t="shared" si="7"/>
        <v>#REF!</v>
      </c>
    </row>
    <row r="93" spans="3:7" x14ac:dyDescent="0.25">
      <c r="C93" t="e">
        <f>'L OCC'!#REF!</f>
        <v>#REF!</v>
      </c>
      <c r="D93" t="e">
        <f t="shared" si="4"/>
        <v>#REF!</v>
      </c>
      <c r="E93" t="e">
        <f t="shared" si="5"/>
        <v>#REF!</v>
      </c>
      <c r="F93" t="e">
        <f t="shared" si="6"/>
        <v>#REF!</v>
      </c>
      <c r="G93" t="e">
        <f t="shared" si="7"/>
        <v>#REF!</v>
      </c>
    </row>
    <row r="94" spans="3:7" x14ac:dyDescent="0.25">
      <c r="C94" t="e">
        <f>'L OCC'!#REF!</f>
        <v>#REF!</v>
      </c>
      <c r="D94" t="e">
        <f t="shared" si="4"/>
        <v>#REF!</v>
      </c>
      <c r="E94" t="e">
        <f t="shared" si="5"/>
        <v>#REF!</v>
      </c>
      <c r="F94" t="e">
        <f t="shared" si="6"/>
        <v>#REF!</v>
      </c>
      <c r="G94" t="e">
        <f t="shared" si="7"/>
        <v>#REF!</v>
      </c>
    </row>
    <row r="95" spans="3:7" x14ac:dyDescent="0.25">
      <c r="C95" t="e">
        <f>'L OCC'!#REF!</f>
        <v>#REF!</v>
      </c>
      <c r="D95" t="e">
        <f t="shared" si="4"/>
        <v>#REF!</v>
      </c>
      <c r="E95" t="e">
        <f t="shared" si="5"/>
        <v>#REF!</v>
      </c>
      <c r="F95" t="e">
        <f t="shared" si="6"/>
        <v>#REF!</v>
      </c>
      <c r="G95" t="e">
        <f t="shared" si="7"/>
        <v>#REF!</v>
      </c>
    </row>
    <row r="96" spans="3:7" x14ac:dyDescent="0.25">
      <c r="C96" t="e">
        <f>'L OCC'!#REF!</f>
        <v>#REF!</v>
      </c>
      <c r="D96" t="e">
        <f t="shared" si="4"/>
        <v>#REF!</v>
      </c>
      <c r="E96" t="e">
        <f t="shared" si="5"/>
        <v>#REF!</v>
      </c>
      <c r="F96" t="e">
        <f t="shared" si="6"/>
        <v>#REF!</v>
      </c>
      <c r="G96" t="e">
        <f t="shared" si="7"/>
        <v>#REF!</v>
      </c>
    </row>
    <row r="97" spans="3:7" x14ac:dyDescent="0.25">
      <c r="C97" t="e">
        <f>'L OCC'!#REF!</f>
        <v>#REF!</v>
      </c>
      <c r="D97" t="e">
        <f t="shared" si="4"/>
        <v>#REF!</v>
      </c>
      <c r="E97" t="e">
        <f t="shared" si="5"/>
        <v>#REF!</v>
      </c>
      <c r="F97" t="e">
        <f t="shared" si="6"/>
        <v>#REF!</v>
      </c>
      <c r="G97" t="e">
        <f t="shared" si="7"/>
        <v>#REF!</v>
      </c>
    </row>
    <row r="98" spans="3:7" x14ac:dyDescent="0.25">
      <c r="C98" t="e">
        <f>'L OCC'!#REF!</f>
        <v>#REF!</v>
      </c>
      <c r="D98" t="e">
        <f t="shared" si="4"/>
        <v>#REF!</v>
      </c>
      <c r="E98" t="e">
        <f t="shared" si="5"/>
        <v>#REF!</v>
      </c>
      <c r="F98" t="e">
        <f t="shared" si="6"/>
        <v>#REF!</v>
      </c>
      <c r="G98" t="e">
        <f t="shared" si="7"/>
        <v>#REF!</v>
      </c>
    </row>
    <row r="99" spans="3:7" x14ac:dyDescent="0.25">
      <c r="C99" t="e">
        <f>'L OCC'!#REF!</f>
        <v>#REF!</v>
      </c>
      <c r="D99" t="e">
        <f t="shared" si="4"/>
        <v>#REF!</v>
      </c>
      <c r="E99" t="e">
        <f t="shared" si="5"/>
        <v>#REF!</v>
      </c>
      <c r="F99" t="e">
        <f t="shared" si="6"/>
        <v>#REF!</v>
      </c>
      <c r="G99" t="e">
        <f t="shared" si="7"/>
        <v>#REF!</v>
      </c>
    </row>
    <row r="100" spans="3:7" x14ac:dyDescent="0.25">
      <c r="C100" t="e">
        <f>'L OCC'!#REF!</f>
        <v>#REF!</v>
      </c>
      <c r="D100" t="e">
        <f t="shared" si="4"/>
        <v>#REF!</v>
      </c>
      <c r="E100" t="e">
        <f t="shared" si="5"/>
        <v>#REF!</v>
      </c>
      <c r="F100" t="e">
        <f t="shared" si="6"/>
        <v>#REF!</v>
      </c>
      <c r="G100" t="e">
        <f t="shared" si="7"/>
        <v>#REF!</v>
      </c>
    </row>
    <row r="101" spans="3:7" x14ac:dyDescent="0.25">
      <c r="C101" t="e">
        <f>'L OCC'!#REF!</f>
        <v>#REF!</v>
      </c>
      <c r="D101" t="e">
        <f t="shared" si="4"/>
        <v>#REF!</v>
      </c>
      <c r="E101" t="e">
        <f t="shared" si="5"/>
        <v>#REF!</v>
      </c>
      <c r="F101" t="e">
        <f t="shared" si="6"/>
        <v>#REF!</v>
      </c>
      <c r="G101" t="e">
        <f t="shared" si="7"/>
        <v>#REF!</v>
      </c>
    </row>
    <row r="102" spans="3:7" x14ac:dyDescent="0.25">
      <c r="C102" t="e">
        <f>'L OCC'!#REF!</f>
        <v>#REF!</v>
      </c>
      <c r="D102" t="e">
        <f t="shared" si="4"/>
        <v>#REF!</v>
      </c>
      <c r="E102" t="e">
        <f t="shared" si="5"/>
        <v>#REF!</v>
      </c>
      <c r="F102" t="e">
        <f t="shared" si="6"/>
        <v>#REF!</v>
      </c>
      <c r="G102" t="e">
        <f t="shared" si="7"/>
        <v>#REF!</v>
      </c>
    </row>
    <row r="103" spans="3:7" x14ac:dyDescent="0.25">
      <c r="C103" t="e">
        <f>'L OCC'!#REF!</f>
        <v>#REF!</v>
      </c>
      <c r="D103" t="e">
        <f t="shared" si="4"/>
        <v>#REF!</v>
      </c>
      <c r="E103" t="e">
        <f t="shared" si="5"/>
        <v>#REF!</v>
      </c>
      <c r="F103" t="e">
        <f t="shared" si="6"/>
        <v>#REF!</v>
      </c>
      <c r="G103" t="e">
        <f t="shared" si="7"/>
        <v>#REF!</v>
      </c>
    </row>
    <row r="104" spans="3:7" x14ac:dyDescent="0.25">
      <c r="C104" t="e">
        <f>'L OCC'!#REF!</f>
        <v>#REF!</v>
      </c>
      <c r="D104" t="e">
        <f t="shared" si="4"/>
        <v>#REF!</v>
      </c>
      <c r="E104" t="e">
        <f t="shared" si="5"/>
        <v>#REF!</v>
      </c>
      <c r="F104" t="e">
        <f t="shared" si="6"/>
        <v>#REF!</v>
      </c>
      <c r="G104" t="e">
        <f t="shared" si="7"/>
        <v>#REF!</v>
      </c>
    </row>
    <row r="105" spans="3:7" x14ac:dyDescent="0.25">
      <c r="C105" t="e">
        <f>'L OCC'!#REF!</f>
        <v>#REF!</v>
      </c>
      <c r="D105" t="e">
        <f t="shared" si="4"/>
        <v>#REF!</v>
      </c>
      <c r="E105" t="e">
        <f t="shared" si="5"/>
        <v>#REF!</v>
      </c>
      <c r="F105" t="e">
        <f t="shared" si="6"/>
        <v>#REF!</v>
      </c>
      <c r="G105" t="e">
        <f t="shared" si="7"/>
        <v>#REF!</v>
      </c>
    </row>
    <row r="106" spans="3:7" x14ac:dyDescent="0.25">
      <c r="C106" t="e">
        <f>'L OCC'!#REF!</f>
        <v>#REF!</v>
      </c>
      <c r="D106" t="e">
        <f t="shared" si="4"/>
        <v>#REF!</v>
      </c>
      <c r="E106" t="e">
        <f t="shared" si="5"/>
        <v>#REF!</v>
      </c>
      <c r="F106" t="e">
        <f t="shared" si="6"/>
        <v>#REF!</v>
      </c>
      <c r="G106" t="e">
        <f t="shared" si="7"/>
        <v>#REF!</v>
      </c>
    </row>
    <row r="107" spans="3:7" x14ac:dyDescent="0.25">
      <c r="C107" t="e">
        <f>'L OCC'!#REF!</f>
        <v>#REF!</v>
      </c>
      <c r="D107" t="e">
        <f t="shared" si="4"/>
        <v>#REF!</v>
      </c>
      <c r="E107" t="e">
        <f t="shared" si="5"/>
        <v>#REF!</v>
      </c>
      <c r="F107" t="e">
        <f t="shared" si="6"/>
        <v>#REF!</v>
      </c>
      <c r="G107" t="e">
        <f t="shared" si="7"/>
        <v>#REF!</v>
      </c>
    </row>
    <row r="108" spans="3:7" x14ac:dyDescent="0.25">
      <c r="C108" t="e">
        <f>'L OCC'!#REF!</f>
        <v>#REF!</v>
      </c>
      <c r="D108" t="e">
        <f t="shared" si="4"/>
        <v>#REF!</v>
      </c>
      <c r="E108" t="e">
        <f t="shared" si="5"/>
        <v>#REF!</v>
      </c>
      <c r="F108" t="e">
        <f t="shared" si="6"/>
        <v>#REF!</v>
      </c>
      <c r="G108" t="e">
        <f t="shared" si="7"/>
        <v>#REF!</v>
      </c>
    </row>
    <row r="109" spans="3:7" x14ac:dyDescent="0.25">
      <c r="C109" t="e">
        <f>'L OCC'!#REF!</f>
        <v>#REF!</v>
      </c>
      <c r="D109" t="e">
        <f t="shared" si="4"/>
        <v>#REF!</v>
      </c>
      <c r="E109" t="e">
        <f t="shared" si="5"/>
        <v>#REF!</v>
      </c>
      <c r="F109" t="e">
        <f t="shared" si="6"/>
        <v>#REF!</v>
      </c>
      <c r="G109" t="e">
        <f t="shared" si="7"/>
        <v>#REF!</v>
      </c>
    </row>
    <row r="110" spans="3:7" x14ac:dyDescent="0.25">
      <c r="C110" t="e">
        <f>'L OCC'!#REF!</f>
        <v>#REF!</v>
      </c>
      <c r="D110" t="e">
        <f t="shared" si="4"/>
        <v>#REF!</v>
      </c>
      <c r="E110" t="e">
        <f t="shared" si="5"/>
        <v>#REF!</v>
      </c>
      <c r="F110" t="e">
        <f t="shared" si="6"/>
        <v>#REF!</v>
      </c>
      <c r="G110" t="e">
        <f t="shared" si="7"/>
        <v>#REF!</v>
      </c>
    </row>
    <row r="111" spans="3:7" x14ac:dyDescent="0.25">
      <c r="C111" t="e">
        <f>'L OCC'!#REF!</f>
        <v>#REF!</v>
      </c>
      <c r="D111" t="e">
        <f t="shared" si="4"/>
        <v>#REF!</v>
      </c>
      <c r="E111" t="e">
        <f t="shared" si="5"/>
        <v>#REF!</v>
      </c>
      <c r="F111" t="e">
        <f t="shared" si="6"/>
        <v>#REF!</v>
      </c>
      <c r="G111" t="e">
        <f t="shared" si="7"/>
        <v>#REF!</v>
      </c>
    </row>
    <row r="112" spans="3:7" x14ac:dyDescent="0.25">
      <c r="C112" t="e">
        <f>'L OCC'!#REF!</f>
        <v>#REF!</v>
      </c>
      <c r="D112" t="e">
        <f t="shared" si="4"/>
        <v>#REF!</v>
      </c>
      <c r="E112" t="e">
        <f t="shared" si="5"/>
        <v>#REF!</v>
      </c>
      <c r="F112" t="e">
        <f t="shared" si="6"/>
        <v>#REF!</v>
      </c>
      <c r="G112" t="e">
        <f t="shared" si="7"/>
        <v>#REF!</v>
      </c>
    </row>
    <row r="113" spans="3:7" x14ac:dyDescent="0.25">
      <c r="C113" t="e">
        <f>'L OCC'!#REF!</f>
        <v>#REF!</v>
      </c>
      <c r="D113" t="e">
        <f t="shared" si="4"/>
        <v>#REF!</v>
      </c>
      <c r="E113" t="e">
        <f t="shared" si="5"/>
        <v>#REF!</v>
      </c>
      <c r="F113" t="e">
        <f t="shared" si="6"/>
        <v>#REF!</v>
      </c>
      <c r="G113" t="e">
        <f t="shared" si="7"/>
        <v>#REF!</v>
      </c>
    </row>
    <row r="114" spans="3:7" x14ac:dyDescent="0.25">
      <c r="C114" t="e">
        <f>'L OCC'!#REF!</f>
        <v>#REF!</v>
      </c>
      <c r="D114" t="e">
        <f t="shared" si="4"/>
        <v>#REF!</v>
      </c>
      <c r="E114" t="e">
        <f t="shared" si="5"/>
        <v>#REF!</v>
      </c>
      <c r="F114" t="e">
        <f t="shared" si="6"/>
        <v>#REF!</v>
      </c>
      <c r="G114" t="e">
        <f t="shared" si="7"/>
        <v>#REF!</v>
      </c>
    </row>
    <row r="115" spans="3:7" x14ac:dyDescent="0.25">
      <c r="C115" t="e">
        <f>'L OCC'!#REF!</f>
        <v>#REF!</v>
      </c>
      <c r="D115" t="e">
        <f t="shared" si="4"/>
        <v>#REF!</v>
      </c>
      <c r="E115" t="e">
        <f t="shared" si="5"/>
        <v>#REF!</v>
      </c>
      <c r="F115" t="e">
        <f t="shared" si="6"/>
        <v>#REF!</v>
      </c>
      <c r="G115" t="e">
        <f t="shared" si="7"/>
        <v>#REF!</v>
      </c>
    </row>
    <row r="116" spans="3:7" x14ac:dyDescent="0.25">
      <c r="C116" t="e">
        <f>'L OCC'!#REF!</f>
        <v>#REF!</v>
      </c>
      <c r="D116" t="e">
        <f t="shared" si="4"/>
        <v>#REF!</v>
      </c>
      <c r="E116" t="e">
        <f t="shared" si="5"/>
        <v>#REF!</v>
      </c>
      <c r="F116" t="e">
        <f t="shared" si="6"/>
        <v>#REF!</v>
      </c>
      <c r="G116" t="e">
        <f t="shared" si="7"/>
        <v>#REF!</v>
      </c>
    </row>
    <row r="117" spans="3:7" x14ac:dyDescent="0.25">
      <c r="C117" t="e">
        <f>'L OCC'!#REF!</f>
        <v>#REF!</v>
      </c>
      <c r="D117" t="e">
        <f t="shared" si="4"/>
        <v>#REF!</v>
      </c>
      <c r="E117" t="e">
        <f t="shared" si="5"/>
        <v>#REF!</v>
      </c>
      <c r="F117" t="e">
        <f t="shared" si="6"/>
        <v>#REF!</v>
      </c>
      <c r="G117" t="e">
        <f t="shared" si="7"/>
        <v>#REF!</v>
      </c>
    </row>
    <row r="118" spans="3:7" x14ac:dyDescent="0.25">
      <c r="C118" t="e">
        <f>'L OCC'!#REF!</f>
        <v>#REF!</v>
      </c>
      <c r="D118" t="e">
        <f t="shared" si="4"/>
        <v>#REF!</v>
      </c>
      <c r="E118" t="e">
        <f t="shared" si="5"/>
        <v>#REF!</v>
      </c>
      <c r="F118" t="e">
        <f t="shared" si="6"/>
        <v>#REF!</v>
      </c>
      <c r="G118" t="e">
        <f t="shared" si="7"/>
        <v>#REF!</v>
      </c>
    </row>
    <row r="119" spans="3:7" x14ac:dyDescent="0.25">
      <c r="C119" t="e">
        <f>'L OCC'!#REF!</f>
        <v>#REF!</v>
      </c>
      <c r="D119" t="e">
        <f t="shared" si="4"/>
        <v>#REF!</v>
      </c>
      <c r="E119" t="e">
        <f t="shared" si="5"/>
        <v>#REF!</v>
      </c>
      <c r="F119" t="e">
        <f t="shared" si="6"/>
        <v>#REF!</v>
      </c>
      <c r="G119" t="e">
        <f t="shared" si="7"/>
        <v>#REF!</v>
      </c>
    </row>
    <row r="120" spans="3:7" x14ac:dyDescent="0.25">
      <c r="C120" t="e">
        <f>'L OCC'!#REF!</f>
        <v>#REF!</v>
      </c>
      <c r="D120" t="e">
        <f t="shared" si="4"/>
        <v>#REF!</v>
      </c>
      <c r="E120" t="e">
        <f t="shared" si="5"/>
        <v>#REF!</v>
      </c>
      <c r="F120" t="e">
        <f t="shared" si="6"/>
        <v>#REF!</v>
      </c>
      <c r="G120" t="e">
        <f t="shared" si="7"/>
        <v>#REF!</v>
      </c>
    </row>
    <row r="121" spans="3:7" x14ac:dyDescent="0.25">
      <c r="C121" t="e">
        <f>'L OCC'!#REF!</f>
        <v>#REF!</v>
      </c>
      <c r="D121" t="e">
        <f t="shared" si="4"/>
        <v>#REF!</v>
      </c>
      <c r="E121" t="e">
        <f t="shared" si="5"/>
        <v>#REF!</v>
      </c>
      <c r="F121" t="e">
        <f t="shared" si="6"/>
        <v>#REF!</v>
      </c>
      <c r="G121" t="e">
        <f t="shared" si="7"/>
        <v>#REF!</v>
      </c>
    </row>
    <row r="122" spans="3:7" x14ac:dyDescent="0.25">
      <c r="C122" t="e">
        <f>'L OCC'!#REF!</f>
        <v>#REF!</v>
      </c>
      <c r="D122" t="e">
        <f t="shared" si="4"/>
        <v>#REF!</v>
      </c>
      <c r="E122" t="e">
        <f t="shared" si="5"/>
        <v>#REF!</v>
      </c>
      <c r="F122" t="e">
        <f t="shared" si="6"/>
        <v>#REF!</v>
      </c>
      <c r="G122" t="e">
        <f t="shared" si="7"/>
        <v>#REF!</v>
      </c>
    </row>
    <row r="123" spans="3:7" x14ac:dyDescent="0.25">
      <c r="C123" t="e">
        <f>'L OCC'!#REF!</f>
        <v>#REF!</v>
      </c>
      <c r="D123" t="e">
        <f t="shared" si="4"/>
        <v>#REF!</v>
      </c>
      <c r="E123" t="e">
        <f t="shared" si="5"/>
        <v>#REF!</v>
      </c>
      <c r="F123" t="e">
        <f t="shared" si="6"/>
        <v>#REF!</v>
      </c>
      <c r="G123" t="e">
        <f t="shared" si="7"/>
        <v>#REF!</v>
      </c>
    </row>
    <row r="124" spans="3:7" x14ac:dyDescent="0.25">
      <c r="C124" t="e">
        <f>'L OCC'!#REF!</f>
        <v>#REF!</v>
      </c>
      <c r="D124" t="e">
        <f t="shared" si="4"/>
        <v>#REF!</v>
      </c>
      <c r="E124" t="e">
        <f t="shared" si="5"/>
        <v>#REF!</v>
      </c>
      <c r="F124" t="e">
        <f t="shared" si="6"/>
        <v>#REF!</v>
      </c>
      <c r="G124" t="e">
        <f t="shared" si="7"/>
        <v>#REF!</v>
      </c>
    </row>
    <row r="125" spans="3:7" x14ac:dyDescent="0.25">
      <c r="C125" t="e">
        <f>'L OCC'!#REF!</f>
        <v>#REF!</v>
      </c>
      <c r="D125" t="e">
        <f t="shared" si="4"/>
        <v>#REF!</v>
      </c>
      <c r="E125" t="e">
        <f t="shared" si="5"/>
        <v>#REF!</v>
      </c>
      <c r="F125" t="e">
        <f t="shared" si="6"/>
        <v>#REF!</v>
      </c>
      <c r="G125" t="e">
        <f t="shared" si="7"/>
        <v>#REF!</v>
      </c>
    </row>
  </sheetData>
  <mergeCells count="1">
    <mergeCell ref="C9:D9"/>
  </mergeCells>
  <pageMargins left="0.7" right="0.7" top="0.75" bottom="0.75" header="0.3" footer="0.3"/>
  <pageSetup paperSize="9" orientation="portrait" horizontalDpi="4294967293"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68"/>
  <sheetViews>
    <sheetView topLeftCell="A2" zoomScale="40" zoomScaleNormal="40" zoomScaleSheetLayoutView="40" workbookViewId="0">
      <selection activeCell="G7" sqref="G7:G24"/>
    </sheetView>
  </sheetViews>
  <sheetFormatPr defaultColWidth="9.140625" defaultRowHeight="26.25" x14ac:dyDescent="0.4"/>
  <cols>
    <col min="1" max="1" width="48.85546875" style="13" customWidth="1"/>
    <col min="2" max="2" width="39" style="13" customWidth="1"/>
    <col min="3" max="3" width="39.5703125" style="13" customWidth="1"/>
    <col min="4" max="4" width="57.42578125" style="13" customWidth="1"/>
    <col min="5" max="5" width="73.7109375" style="13" customWidth="1"/>
    <col min="6" max="6" width="64.140625" style="13" customWidth="1"/>
    <col min="7" max="7" width="55" style="13" customWidth="1"/>
    <col min="8" max="8" width="59" style="13" customWidth="1"/>
    <col min="9" max="20" width="9.140625" style="13"/>
    <col min="21" max="21" width="42" style="13" customWidth="1"/>
    <col min="22" max="24" width="9.140625" style="13"/>
    <col min="25" max="25" width="27.28515625" style="13" customWidth="1"/>
    <col min="26" max="16384" width="9.140625" style="13"/>
  </cols>
  <sheetData>
    <row r="1" spans="1:8" ht="72" customHeight="1" thickTop="1" x14ac:dyDescent="0.4">
      <c r="A1" s="121" t="s">
        <v>494</v>
      </c>
      <c r="B1" s="122"/>
      <c r="C1" s="122"/>
      <c r="D1" s="122"/>
      <c r="E1" s="122"/>
      <c r="F1" s="122"/>
      <c r="G1" s="122"/>
      <c r="H1" s="123"/>
    </row>
    <row r="2" spans="1:8" ht="79.900000000000006" customHeight="1" x14ac:dyDescent="0.4">
      <c r="A2" s="124" t="s">
        <v>205</v>
      </c>
      <c r="B2" s="124"/>
      <c r="C2" s="124"/>
      <c r="D2" s="124"/>
      <c r="E2" s="124"/>
      <c r="F2" s="124"/>
      <c r="G2" s="124"/>
      <c r="H2" s="125"/>
    </row>
    <row r="3" spans="1:8" ht="116.45" customHeight="1" thickBot="1" x14ac:dyDescent="0.45">
      <c r="A3" s="39" t="s">
        <v>194</v>
      </c>
      <c r="B3" s="126" t="s">
        <v>195</v>
      </c>
      <c r="C3" s="126"/>
      <c r="D3" s="126"/>
      <c r="E3" s="126"/>
      <c r="F3" s="126"/>
      <c r="G3" s="126"/>
      <c r="H3" s="126"/>
    </row>
    <row r="4" spans="1:8" ht="78.75" customHeight="1" x14ac:dyDescent="0.4">
      <c r="A4" s="96" t="s">
        <v>185</v>
      </c>
      <c r="B4" s="99" t="s">
        <v>28</v>
      </c>
      <c r="C4" s="100"/>
      <c r="D4" s="100"/>
      <c r="E4" s="100"/>
      <c r="F4" s="100"/>
      <c r="G4" s="100"/>
      <c r="H4" s="101"/>
    </row>
    <row r="5" spans="1:8" ht="78.75" customHeight="1" x14ac:dyDescent="0.4">
      <c r="A5" s="97"/>
      <c r="B5" s="102" t="s">
        <v>196</v>
      </c>
      <c r="C5" s="103"/>
      <c r="D5" s="104" t="s">
        <v>197</v>
      </c>
      <c r="E5" s="104"/>
      <c r="F5" s="104"/>
      <c r="G5" s="104" t="s">
        <v>201</v>
      </c>
      <c r="H5" s="104"/>
    </row>
    <row r="6" spans="1:8" ht="201" customHeight="1" x14ac:dyDescent="0.4">
      <c r="A6" s="98"/>
      <c r="B6" s="25" t="s">
        <v>203</v>
      </c>
      <c r="C6" s="25" t="s">
        <v>204</v>
      </c>
      <c r="D6" s="25" t="s">
        <v>198</v>
      </c>
      <c r="E6" s="25" t="s">
        <v>230</v>
      </c>
      <c r="F6" s="25" t="s">
        <v>200</v>
      </c>
      <c r="G6" s="25" t="s">
        <v>202</v>
      </c>
      <c r="H6" s="25" t="s">
        <v>495</v>
      </c>
    </row>
    <row r="7" spans="1:8" ht="171" customHeight="1" x14ac:dyDescent="0.4">
      <c r="A7" s="106" t="s">
        <v>511</v>
      </c>
      <c r="B7" s="105" t="s">
        <v>234</v>
      </c>
      <c r="C7" s="105" t="s">
        <v>229</v>
      </c>
      <c r="D7" s="20" t="s">
        <v>206</v>
      </c>
      <c r="E7" s="20" t="s">
        <v>233</v>
      </c>
      <c r="F7" s="20" t="s">
        <v>496</v>
      </c>
      <c r="G7" s="20" t="s">
        <v>376</v>
      </c>
      <c r="H7" s="19" t="s">
        <v>207</v>
      </c>
    </row>
    <row r="8" spans="1:8" ht="162" customHeight="1" x14ac:dyDescent="0.4">
      <c r="A8" s="106"/>
      <c r="B8" s="106"/>
      <c r="C8" s="106"/>
      <c r="D8" s="20" t="s">
        <v>208</v>
      </c>
      <c r="E8" s="105" t="s">
        <v>232</v>
      </c>
      <c r="F8" s="20" t="s">
        <v>237</v>
      </c>
      <c r="G8" s="20" t="s">
        <v>547</v>
      </c>
      <c r="H8" s="19" t="s">
        <v>209</v>
      </c>
    </row>
    <row r="9" spans="1:8" ht="108.75" customHeight="1" x14ac:dyDescent="0.4">
      <c r="A9" s="106"/>
      <c r="B9" s="106"/>
      <c r="C9" s="106"/>
      <c r="D9" s="20" t="s">
        <v>210</v>
      </c>
      <c r="E9" s="106"/>
      <c r="F9" s="20" t="s">
        <v>235</v>
      </c>
      <c r="G9" s="20" t="s">
        <v>548</v>
      </c>
      <c r="H9" s="19" t="s">
        <v>211</v>
      </c>
    </row>
    <row r="10" spans="1:8" ht="109.5" customHeight="1" x14ac:dyDescent="0.4">
      <c r="A10" s="106"/>
      <c r="B10" s="106"/>
      <c r="C10" s="106"/>
      <c r="D10" s="20" t="s">
        <v>212</v>
      </c>
      <c r="E10" s="106"/>
      <c r="F10" s="20" t="s">
        <v>236</v>
      </c>
      <c r="G10" s="20" t="s">
        <v>405</v>
      </c>
      <c r="H10" s="19" t="s">
        <v>243</v>
      </c>
    </row>
    <row r="11" spans="1:8" ht="114.75" customHeight="1" thickBot="1" x14ac:dyDescent="0.45">
      <c r="A11" s="107"/>
      <c r="B11" s="107"/>
      <c r="C11" s="107"/>
      <c r="D11" s="28" t="s">
        <v>213</v>
      </c>
      <c r="E11" s="107"/>
      <c r="F11" s="28" t="s">
        <v>237</v>
      </c>
      <c r="G11" s="28" t="s">
        <v>405</v>
      </c>
      <c r="H11" s="32" t="s">
        <v>214</v>
      </c>
    </row>
    <row r="12" spans="1:8" ht="120" customHeight="1" thickTop="1" x14ac:dyDescent="0.4">
      <c r="A12" s="109" t="s">
        <v>215</v>
      </c>
      <c r="B12" s="109" t="s">
        <v>234</v>
      </c>
      <c r="C12" s="109" t="s">
        <v>238</v>
      </c>
      <c r="D12" s="67" t="s">
        <v>216</v>
      </c>
      <c r="E12" s="30"/>
      <c r="F12" s="20" t="s">
        <v>496</v>
      </c>
      <c r="G12" s="20" t="s">
        <v>376</v>
      </c>
      <c r="H12" s="34" t="s">
        <v>244</v>
      </c>
    </row>
    <row r="13" spans="1:8" ht="191.25" customHeight="1" x14ac:dyDescent="0.4">
      <c r="A13" s="106"/>
      <c r="B13" s="106"/>
      <c r="C13" s="113"/>
      <c r="D13" s="18" t="s">
        <v>217</v>
      </c>
      <c r="E13" s="18" t="s">
        <v>240</v>
      </c>
      <c r="F13" s="20" t="s">
        <v>237</v>
      </c>
      <c r="G13" s="20" t="s">
        <v>376</v>
      </c>
      <c r="H13" s="19" t="s">
        <v>245</v>
      </c>
    </row>
    <row r="14" spans="1:8" ht="107.25" customHeight="1" thickBot="1" x14ac:dyDescent="0.45">
      <c r="A14" s="107"/>
      <c r="B14" s="107"/>
      <c r="C14" s="78" t="s">
        <v>239</v>
      </c>
      <c r="D14" s="29" t="s">
        <v>219</v>
      </c>
      <c r="E14" s="29" t="s">
        <v>241</v>
      </c>
      <c r="F14" s="31"/>
      <c r="G14" s="204" t="s">
        <v>242</v>
      </c>
      <c r="H14" s="32" t="s">
        <v>218</v>
      </c>
    </row>
    <row r="15" spans="1:8" ht="60" customHeight="1" thickTop="1" x14ac:dyDescent="0.4">
      <c r="A15" s="109" t="s">
        <v>400</v>
      </c>
      <c r="B15" s="127" t="s">
        <v>411</v>
      </c>
      <c r="C15" s="127" t="s">
        <v>401</v>
      </c>
      <c r="D15" s="68" t="s">
        <v>408</v>
      </c>
      <c r="E15" s="34" t="s">
        <v>404</v>
      </c>
      <c r="F15" s="118"/>
      <c r="G15" s="205" t="s">
        <v>264</v>
      </c>
      <c r="H15" s="130" t="s">
        <v>403</v>
      </c>
    </row>
    <row r="16" spans="1:8" ht="98.25" customHeight="1" x14ac:dyDescent="0.4">
      <c r="A16" s="106"/>
      <c r="B16" s="128"/>
      <c r="C16" s="128"/>
      <c r="D16" s="73" t="s">
        <v>497</v>
      </c>
      <c r="E16" s="133" t="s">
        <v>409</v>
      </c>
      <c r="F16" s="119"/>
      <c r="G16" s="205" t="s">
        <v>264</v>
      </c>
      <c r="H16" s="131"/>
    </row>
    <row r="17" spans="1:8" ht="98.25" customHeight="1" x14ac:dyDescent="0.4">
      <c r="A17" s="106"/>
      <c r="B17" s="128"/>
      <c r="C17" s="128"/>
      <c r="D17" s="22" t="s">
        <v>402</v>
      </c>
      <c r="E17" s="134"/>
      <c r="F17" s="119"/>
      <c r="G17" s="18" t="s">
        <v>548</v>
      </c>
      <c r="H17" s="131"/>
    </row>
    <row r="18" spans="1:8" ht="95.45" customHeight="1" thickBot="1" x14ac:dyDescent="0.45">
      <c r="A18" s="107"/>
      <c r="B18" s="129"/>
      <c r="C18" s="129"/>
      <c r="D18" s="29" t="s">
        <v>406</v>
      </c>
      <c r="E18" s="29" t="s">
        <v>407</v>
      </c>
      <c r="F18" s="120"/>
      <c r="G18" s="204" t="s">
        <v>264</v>
      </c>
      <c r="H18" s="132"/>
    </row>
    <row r="19" spans="1:8" ht="165.6" customHeight="1" thickTop="1" x14ac:dyDescent="0.4">
      <c r="A19" s="109" t="s">
        <v>220</v>
      </c>
      <c r="B19" s="93" t="s">
        <v>246</v>
      </c>
      <c r="C19" s="93" t="s">
        <v>399</v>
      </c>
      <c r="D19" s="34" t="s">
        <v>221</v>
      </c>
      <c r="E19" s="135"/>
      <c r="F19" s="118"/>
      <c r="G19" s="206" t="s">
        <v>376</v>
      </c>
      <c r="H19" s="34" t="s">
        <v>222</v>
      </c>
    </row>
    <row r="20" spans="1:8" ht="109.9" customHeight="1" thickBot="1" x14ac:dyDescent="0.45">
      <c r="A20" s="107"/>
      <c r="B20" s="95"/>
      <c r="C20" s="95"/>
      <c r="D20" s="32" t="s">
        <v>223</v>
      </c>
      <c r="E20" s="136"/>
      <c r="F20" s="120"/>
      <c r="G20" s="207"/>
      <c r="H20" s="32" t="s">
        <v>247</v>
      </c>
    </row>
    <row r="21" spans="1:8" ht="67.5" customHeight="1" thickTop="1" thickBot="1" x14ac:dyDescent="0.45">
      <c r="A21" s="109" t="s">
        <v>224</v>
      </c>
      <c r="B21" s="93" t="s">
        <v>412</v>
      </c>
      <c r="C21" s="93" t="s">
        <v>410</v>
      </c>
      <c r="D21" s="34" t="s">
        <v>225</v>
      </c>
      <c r="E21" s="91" t="s">
        <v>413</v>
      </c>
      <c r="F21" s="91" t="s">
        <v>414</v>
      </c>
      <c r="G21" s="208" t="s">
        <v>376</v>
      </c>
      <c r="H21" s="91" t="s">
        <v>271</v>
      </c>
    </row>
    <row r="22" spans="1:8" ht="62.25" customHeight="1" thickTop="1" thickBot="1" x14ac:dyDescent="0.45">
      <c r="A22" s="107"/>
      <c r="B22" s="95"/>
      <c r="C22" s="95"/>
      <c r="D22" s="32" t="s">
        <v>226</v>
      </c>
      <c r="E22" s="92"/>
      <c r="F22" s="92"/>
      <c r="G22" s="208" t="s">
        <v>376</v>
      </c>
      <c r="H22" s="92"/>
    </row>
    <row r="23" spans="1:8" ht="94.5" customHeight="1" thickTop="1" thickBot="1" x14ac:dyDescent="0.45">
      <c r="A23" s="110" t="s">
        <v>505</v>
      </c>
      <c r="B23" s="93" t="s">
        <v>415</v>
      </c>
      <c r="C23" s="93" t="s">
        <v>416</v>
      </c>
      <c r="D23" s="34" t="s">
        <v>231</v>
      </c>
      <c r="E23" s="115"/>
      <c r="F23" s="118"/>
      <c r="G23" s="208" t="s">
        <v>376</v>
      </c>
      <c r="H23" s="91" t="s">
        <v>403</v>
      </c>
    </row>
    <row r="24" spans="1:8" ht="72.75" customHeight="1" thickTop="1" x14ac:dyDescent="0.4">
      <c r="A24" s="111"/>
      <c r="B24" s="94"/>
      <c r="C24" s="94"/>
      <c r="D24" s="19" t="s">
        <v>227</v>
      </c>
      <c r="E24" s="116"/>
      <c r="F24" s="119"/>
      <c r="G24" s="208" t="s">
        <v>376</v>
      </c>
      <c r="H24" s="114"/>
    </row>
    <row r="25" spans="1:8" ht="103.5" customHeight="1" thickBot="1" x14ac:dyDescent="0.45">
      <c r="A25" s="112"/>
      <c r="B25" s="95"/>
      <c r="C25" s="95"/>
      <c r="D25" s="32" t="s">
        <v>228</v>
      </c>
      <c r="E25" s="117"/>
      <c r="F25" s="120"/>
      <c r="G25" s="32" t="s">
        <v>242</v>
      </c>
      <c r="H25" s="92"/>
    </row>
    <row r="26" spans="1:8" ht="27" thickTop="1" x14ac:dyDescent="0.4"/>
    <row r="68" spans="1:8" ht="114.75" customHeight="1" x14ac:dyDescent="0.4">
      <c r="A68" s="108"/>
      <c r="B68" s="108"/>
      <c r="C68" s="108"/>
      <c r="D68" s="108"/>
      <c r="E68" s="108"/>
      <c r="F68" s="108"/>
      <c r="G68" s="108"/>
      <c r="H68" s="108"/>
    </row>
  </sheetData>
  <sheetProtection formatRows="0"/>
  <mergeCells count="40">
    <mergeCell ref="A1:H1"/>
    <mergeCell ref="A2:H2"/>
    <mergeCell ref="B3:H3"/>
    <mergeCell ref="C19:C20"/>
    <mergeCell ref="B15:B18"/>
    <mergeCell ref="C15:C18"/>
    <mergeCell ref="H15:H18"/>
    <mergeCell ref="E16:E17"/>
    <mergeCell ref="F15:F18"/>
    <mergeCell ref="E19:E20"/>
    <mergeCell ref="F19:F20"/>
    <mergeCell ref="A7:A11"/>
    <mergeCell ref="A68:H68"/>
    <mergeCell ref="A19:A20"/>
    <mergeCell ref="A21:A22"/>
    <mergeCell ref="A23:A25"/>
    <mergeCell ref="A12:A14"/>
    <mergeCell ref="A15:A18"/>
    <mergeCell ref="B12:B14"/>
    <mergeCell ref="C12:C13"/>
    <mergeCell ref="B19:B20"/>
    <mergeCell ref="B21:B22"/>
    <mergeCell ref="C21:C22"/>
    <mergeCell ref="E21:E22"/>
    <mergeCell ref="F21:F22"/>
    <mergeCell ref="H23:H25"/>
    <mergeCell ref="E23:E25"/>
    <mergeCell ref="F23:F25"/>
    <mergeCell ref="H21:H22"/>
    <mergeCell ref="B23:B25"/>
    <mergeCell ref="C23:C25"/>
    <mergeCell ref="A4:A6"/>
    <mergeCell ref="B4:H4"/>
    <mergeCell ref="B5:C5"/>
    <mergeCell ref="D5:F5"/>
    <mergeCell ref="G5:H5"/>
    <mergeCell ref="C7:C11"/>
    <mergeCell ref="B7:B11"/>
    <mergeCell ref="E8:E11"/>
    <mergeCell ref="G19:G20"/>
  </mergeCells>
  <printOptions horizontalCentered="1" verticalCentered="1"/>
  <pageMargins left="0.70866141732283472" right="0.70866141732283472" top="0.74803149606299213" bottom="0.74803149606299213" header="0.31496062992125984" footer="0.31496062992125984"/>
  <pageSetup paperSize="8" scale="44" fitToHeight="2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57"/>
  <sheetViews>
    <sheetView zoomScale="40" zoomScaleNormal="40" zoomScaleSheetLayoutView="40" workbookViewId="0">
      <pane ySplit="1" topLeftCell="A16" activePane="bottomLeft" state="frozen"/>
      <selection pane="bottomLeft" activeCell="G27" sqref="G27"/>
    </sheetView>
  </sheetViews>
  <sheetFormatPr defaultColWidth="9.140625" defaultRowHeight="26.25" x14ac:dyDescent="0.4"/>
  <cols>
    <col min="1" max="1" width="47.85546875" style="51" customWidth="1"/>
    <col min="2" max="4" width="57.42578125" style="51" customWidth="1"/>
    <col min="5" max="5" width="64" style="51" customWidth="1"/>
    <col min="6" max="6" width="64.140625" style="51" customWidth="1"/>
    <col min="7" max="7" width="49.5703125" style="51" customWidth="1"/>
    <col min="8" max="8" width="73.7109375" style="51" customWidth="1"/>
    <col min="9" max="16384" width="9.140625" style="13"/>
  </cols>
  <sheetData>
    <row r="1" spans="1:8" ht="72" customHeight="1" thickTop="1" x14ac:dyDescent="0.4">
      <c r="A1" s="121" t="s">
        <v>494</v>
      </c>
      <c r="B1" s="122"/>
      <c r="C1" s="122"/>
      <c r="D1" s="122"/>
      <c r="E1" s="122"/>
      <c r="F1" s="122"/>
      <c r="G1" s="122"/>
      <c r="H1" s="123"/>
    </row>
    <row r="2" spans="1:8" ht="79.900000000000006" customHeight="1" x14ac:dyDescent="0.4">
      <c r="A2" s="137" t="s">
        <v>248</v>
      </c>
      <c r="B2" s="137"/>
      <c r="C2" s="137"/>
      <c r="D2" s="137"/>
      <c r="E2" s="137"/>
      <c r="F2" s="137"/>
      <c r="G2" s="137"/>
      <c r="H2" s="138"/>
    </row>
    <row r="3" spans="1:8" ht="116.45" customHeight="1" thickBot="1" x14ac:dyDescent="0.45">
      <c r="A3" s="52" t="s">
        <v>194</v>
      </c>
      <c r="B3" s="139" t="s">
        <v>195</v>
      </c>
      <c r="C3" s="140"/>
      <c r="D3" s="140"/>
      <c r="E3" s="140"/>
      <c r="F3" s="140"/>
      <c r="G3" s="140"/>
      <c r="H3" s="141"/>
    </row>
    <row r="4" spans="1:8" ht="67.900000000000006" customHeight="1" x14ac:dyDescent="0.4">
      <c r="A4" s="154" t="s">
        <v>185</v>
      </c>
      <c r="B4" s="157" t="s">
        <v>28</v>
      </c>
      <c r="C4" s="158"/>
      <c r="D4" s="158"/>
      <c r="E4" s="158"/>
      <c r="F4" s="158"/>
      <c r="G4" s="158"/>
      <c r="H4" s="159"/>
    </row>
    <row r="5" spans="1:8" ht="78.75" customHeight="1" x14ac:dyDescent="0.4">
      <c r="A5" s="155"/>
      <c r="B5" s="149" t="s">
        <v>196</v>
      </c>
      <c r="C5" s="150"/>
      <c r="D5" s="149" t="s">
        <v>197</v>
      </c>
      <c r="E5" s="151"/>
      <c r="F5" s="150"/>
      <c r="G5" s="149" t="s">
        <v>201</v>
      </c>
      <c r="H5" s="150"/>
    </row>
    <row r="6" spans="1:8" ht="184.5" customHeight="1" thickBot="1" x14ac:dyDescent="0.45">
      <c r="A6" s="156"/>
      <c r="B6" s="47" t="s">
        <v>203</v>
      </c>
      <c r="C6" s="47" t="s">
        <v>204</v>
      </c>
      <c r="D6" s="47" t="s">
        <v>198</v>
      </c>
      <c r="E6" s="47" t="s">
        <v>199</v>
      </c>
      <c r="F6" s="47" t="s">
        <v>200</v>
      </c>
      <c r="G6" s="47" t="s">
        <v>202</v>
      </c>
      <c r="H6" s="25" t="s">
        <v>495</v>
      </c>
    </row>
    <row r="7" spans="1:8" ht="409.6" thickBot="1" x14ac:dyDescent="0.45">
      <c r="A7" s="79" t="s">
        <v>353</v>
      </c>
      <c r="B7" s="80" t="s">
        <v>379</v>
      </c>
      <c r="C7" s="80" t="s">
        <v>386</v>
      </c>
      <c r="D7" s="54" t="s">
        <v>354</v>
      </c>
      <c r="E7" s="54" t="s">
        <v>387</v>
      </c>
      <c r="F7" s="54" t="s">
        <v>389</v>
      </c>
      <c r="G7" s="54" t="s">
        <v>377</v>
      </c>
      <c r="H7" s="54" t="s">
        <v>378</v>
      </c>
    </row>
    <row r="8" spans="1:8" ht="90.6" customHeight="1" thickTop="1" x14ac:dyDescent="0.4">
      <c r="A8" s="142" t="s">
        <v>355</v>
      </c>
      <c r="B8" s="142" t="s">
        <v>379</v>
      </c>
      <c r="C8" s="142" t="s">
        <v>381</v>
      </c>
      <c r="D8" s="65" t="s">
        <v>356</v>
      </c>
      <c r="E8" s="160"/>
      <c r="F8" s="142" t="s">
        <v>389</v>
      </c>
      <c r="G8" s="145" t="s">
        <v>264</v>
      </c>
      <c r="H8" s="145" t="s">
        <v>512</v>
      </c>
    </row>
    <row r="9" spans="1:8" ht="58.15" customHeight="1" x14ac:dyDescent="0.4">
      <c r="A9" s="143"/>
      <c r="B9" s="143"/>
      <c r="C9" s="143"/>
      <c r="D9" s="63" t="s">
        <v>357</v>
      </c>
      <c r="E9" s="161"/>
      <c r="F9" s="143"/>
      <c r="G9" s="146"/>
      <c r="H9" s="146"/>
    </row>
    <row r="10" spans="1:8" ht="58.15" customHeight="1" x14ac:dyDescent="0.4">
      <c r="A10" s="143"/>
      <c r="B10" s="143"/>
      <c r="C10" s="143"/>
      <c r="D10" s="63" t="s">
        <v>358</v>
      </c>
      <c r="E10" s="161"/>
      <c r="F10" s="143"/>
      <c r="G10" s="146"/>
      <c r="H10" s="146"/>
    </row>
    <row r="11" spans="1:8" ht="54" customHeight="1" x14ac:dyDescent="0.4">
      <c r="A11" s="143"/>
      <c r="B11" s="143"/>
      <c r="C11" s="143"/>
      <c r="D11" s="56" t="s">
        <v>382</v>
      </c>
      <c r="E11" s="161"/>
      <c r="F11" s="143"/>
      <c r="G11" s="146"/>
      <c r="H11" s="146"/>
    </row>
    <row r="12" spans="1:8" ht="80.45" customHeight="1" x14ac:dyDescent="0.4">
      <c r="A12" s="143"/>
      <c r="B12" s="143"/>
      <c r="C12" s="143"/>
      <c r="D12" s="63" t="s">
        <v>359</v>
      </c>
      <c r="E12" s="161"/>
      <c r="F12" s="143"/>
      <c r="G12" s="146"/>
      <c r="H12" s="146"/>
    </row>
    <row r="13" spans="1:8" ht="82.15" customHeight="1" x14ac:dyDescent="0.4">
      <c r="A13" s="143"/>
      <c r="B13" s="143"/>
      <c r="C13" s="143"/>
      <c r="D13" s="56" t="s">
        <v>360</v>
      </c>
      <c r="E13" s="161"/>
      <c r="F13" s="143"/>
      <c r="G13" s="146"/>
      <c r="H13" s="146"/>
    </row>
    <row r="14" spans="1:8" ht="128.44999999999999" customHeight="1" thickBot="1" x14ac:dyDescent="0.45">
      <c r="A14" s="144"/>
      <c r="B14" s="144"/>
      <c r="C14" s="144"/>
      <c r="D14" s="64" t="s">
        <v>380</v>
      </c>
      <c r="E14" s="162"/>
      <c r="F14" s="144"/>
      <c r="G14" s="147"/>
      <c r="H14" s="147"/>
    </row>
    <row r="15" spans="1:8" ht="155.44999999999999" customHeight="1" thickTop="1" x14ac:dyDescent="0.4">
      <c r="A15" s="142" t="s">
        <v>361</v>
      </c>
      <c r="B15" s="142" t="s">
        <v>379</v>
      </c>
      <c r="C15" s="142" t="s">
        <v>388</v>
      </c>
      <c r="D15" s="66" t="s">
        <v>362</v>
      </c>
      <c r="E15" s="58"/>
      <c r="F15" s="142" t="s">
        <v>389</v>
      </c>
      <c r="G15" s="145" t="s">
        <v>264</v>
      </c>
      <c r="H15" s="145" t="s">
        <v>530</v>
      </c>
    </row>
    <row r="16" spans="1:8" ht="52.5" x14ac:dyDescent="0.4">
      <c r="A16" s="143"/>
      <c r="B16" s="143"/>
      <c r="C16" s="143"/>
      <c r="D16" s="49" t="s">
        <v>363</v>
      </c>
      <c r="E16" s="56" t="s">
        <v>390</v>
      </c>
      <c r="F16" s="143"/>
      <c r="G16" s="146"/>
      <c r="H16" s="146"/>
    </row>
    <row r="17" spans="1:8" ht="49.9" customHeight="1" x14ac:dyDescent="0.4">
      <c r="A17" s="143"/>
      <c r="B17" s="143"/>
      <c r="C17" s="143"/>
      <c r="D17" s="49" t="s">
        <v>364</v>
      </c>
      <c r="E17" s="59"/>
      <c r="F17" s="143"/>
      <c r="G17" s="153"/>
      <c r="H17" s="146"/>
    </row>
    <row r="18" spans="1:8" ht="49.9" customHeight="1" x14ac:dyDescent="0.4">
      <c r="A18" s="143"/>
      <c r="B18" s="143"/>
      <c r="C18" s="143"/>
      <c r="D18" s="49" t="s">
        <v>383</v>
      </c>
      <c r="E18" s="163" t="s">
        <v>391</v>
      </c>
      <c r="F18" s="143"/>
      <c r="G18" s="209" t="s">
        <v>549</v>
      </c>
      <c r="H18" s="146"/>
    </row>
    <row r="19" spans="1:8" ht="49.9" customHeight="1" x14ac:dyDescent="0.4">
      <c r="A19" s="143"/>
      <c r="B19" s="143"/>
      <c r="C19" s="143"/>
      <c r="D19" s="49" t="s">
        <v>365</v>
      </c>
      <c r="E19" s="143"/>
      <c r="F19" s="143"/>
      <c r="G19" s="152" t="s">
        <v>385</v>
      </c>
      <c r="H19" s="146"/>
    </row>
    <row r="20" spans="1:8" ht="49.9" customHeight="1" x14ac:dyDescent="0.4">
      <c r="A20" s="143"/>
      <c r="B20" s="143"/>
      <c r="C20" s="143"/>
      <c r="D20" s="49" t="s">
        <v>366</v>
      </c>
      <c r="E20" s="143"/>
      <c r="F20" s="143"/>
      <c r="G20" s="146"/>
      <c r="H20" s="146"/>
    </row>
    <row r="21" spans="1:8" ht="49.9" customHeight="1" x14ac:dyDescent="0.4">
      <c r="A21" s="143"/>
      <c r="B21" s="143"/>
      <c r="C21" s="143"/>
      <c r="D21" s="49" t="s">
        <v>368</v>
      </c>
      <c r="E21" s="143"/>
      <c r="F21" s="143"/>
      <c r="G21" s="146"/>
      <c r="H21" s="146"/>
    </row>
    <row r="22" spans="1:8" ht="49.9" customHeight="1" x14ac:dyDescent="0.4">
      <c r="A22" s="143"/>
      <c r="B22" s="143"/>
      <c r="C22" s="143"/>
      <c r="D22" s="49" t="s">
        <v>367</v>
      </c>
      <c r="E22" s="143"/>
      <c r="F22" s="143"/>
      <c r="G22" s="153"/>
      <c r="H22" s="146"/>
    </row>
    <row r="23" spans="1:8" ht="49.9" customHeight="1" thickBot="1" x14ac:dyDescent="0.45">
      <c r="A23" s="144"/>
      <c r="B23" s="144"/>
      <c r="C23" s="144"/>
      <c r="D23" s="57" t="s">
        <v>369</v>
      </c>
      <c r="E23" s="144"/>
      <c r="F23" s="144"/>
      <c r="G23" s="60" t="s">
        <v>376</v>
      </c>
      <c r="H23" s="147"/>
    </row>
    <row r="24" spans="1:8" ht="95.45" customHeight="1" thickTop="1" x14ac:dyDescent="0.4">
      <c r="A24" s="142" t="s">
        <v>370</v>
      </c>
      <c r="B24" s="142" t="s">
        <v>392</v>
      </c>
      <c r="C24" s="142" t="s">
        <v>393</v>
      </c>
      <c r="D24" s="66" t="s">
        <v>371</v>
      </c>
      <c r="E24" s="142" t="s">
        <v>391</v>
      </c>
      <c r="F24" s="142" t="s">
        <v>389</v>
      </c>
      <c r="G24" s="145" t="s">
        <v>264</v>
      </c>
      <c r="H24" s="145" t="s">
        <v>513</v>
      </c>
    </row>
    <row r="25" spans="1:8" ht="111.6" customHeight="1" x14ac:dyDescent="0.4">
      <c r="A25" s="143"/>
      <c r="B25" s="143"/>
      <c r="C25" s="143"/>
      <c r="D25" s="49" t="s">
        <v>498</v>
      </c>
      <c r="E25" s="143"/>
      <c r="F25" s="143"/>
      <c r="G25" s="146"/>
      <c r="H25" s="146"/>
    </row>
    <row r="26" spans="1:8" ht="75.599999999999994" customHeight="1" x14ac:dyDescent="0.4">
      <c r="A26" s="143"/>
      <c r="B26" s="143"/>
      <c r="C26" s="143"/>
      <c r="D26" s="49" t="s">
        <v>372</v>
      </c>
      <c r="E26" s="143"/>
      <c r="F26" s="143"/>
      <c r="G26" s="153"/>
      <c r="H26" s="146"/>
    </row>
    <row r="27" spans="1:8" ht="44.45" customHeight="1" thickBot="1" x14ac:dyDescent="0.45">
      <c r="A27" s="144"/>
      <c r="B27" s="144"/>
      <c r="C27" s="144"/>
      <c r="D27" s="60" t="s">
        <v>373</v>
      </c>
      <c r="E27" s="144"/>
      <c r="F27" s="144"/>
      <c r="G27" s="209" t="s">
        <v>549</v>
      </c>
      <c r="H27" s="147"/>
    </row>
    <row r="28" spans="1:8" ht="78" customHeight="1" thickTop="1" x14ac:dyDescent="0.4">
      <c r="A28" s="142" t="s">
        <v>374</v>
      </c>
      <c r="B28" s="142" t="s">
        <v>394</v>
      </c>
      <c r="C28" s="142" t="s">
        <v>395</v>
      </c>
      <c r="D28" s="55" t="s">
        <v>397</v>
      </c>
      <c r="E28" s="142" t="s">
        <v>396</v>
      </c>
      <c r="F28" s="142" t="s">
        <v>396</v>
      </c>
      <c r="G28" s="55" t="s">
        <v>376</v>
      </c>
      <c r="H28" s="145" t="s">
        <v>514</v>
      </c>
    </row>
    <row r="29" spans="1:8" ht="53.25" thickBot="1" x14ac:dyDescent="0.45">
      <c r="A29" s="144"/>
      <c r="B29" s="144"/>
      <c r="C29" s="144"/>
      <c r="D29" s="57" t="s">
        <v>375</v>
      </c>
      <c r="E29" s="144"/>
      <c r="F29" s="144"/>
      <c r="G29" s="57" t="s">
        <v>398</v>
      </c>
      <c r="H29" s="147"/>
    </row>
    <row r="30" spans="1:8" ht="78" customHeight="1" thickTop="1" x14ac:dyDescent="0.4">
      <c r="A30" s="142" t="s">
        <v>506</v>
      </c>
      <c r="B30" s="142" t="s">
        <v>507</v>
      </c>
      <c r="C30" s="142" t="s">
        <v>508</v>
      </c>
      <c r="D30" s="55" t="s">
        <v>397</v>
      </c>
      <c r="E30" s="142" t="s">
        <v>396</v>
      </c>
      <c r="F30" s="142" t="s">
        <v>396</v>
      </c>
      <c r="G30" s="55" t="s">
        <v>376</v>
      </c>
      <c r="H30" s="145" t="s">
        <v>510</v>
      </c>
    </row>
    <row r="31" spans="1:8" ht="94.15" customHeight="1" thickBot="1" x14ac:dyDescent="0.45">
      <c r="A31" s="144"/>
      <c r="B31" s="144"/>
      <c r="C31" s="144"/>
      <c r="D31" s="77" t="s">
        <v>509</v>
      </c>
      <c r="E31" s="144"/>
      <c r="F31" s="144"/>
      <c r="G31" s="57" t="s">
        <v>264</v>
      </c>
      <c r="H31" s="147"/>
    </row>
    <row r="32" spans="1:8" ht="27" thickTop="1" x14ac:dyDescent="0.4"/>
    <row r="57" spans="1:8" ht="114.75" customHeight="1" x14ac:dyDescent="0.4">
      <c r="A57" s="148"/>
      <c r="B57" s="148"/>
      <c r="C57" s="148"/>
      <c r="D57" s="148"/>
      <c r="E57" s="148"/>
      <c r="F57" s="148"/>
      <c r="G57" s="148"/>
      <c r="H57" s="148"/>
    </row>
  </sheetData>
  <sheetProtection formatRows="0"/>
  <mergeCells count="43">
    <mergeCell ref="H30:H31"/>
    <mergeCell ref="A30:A31"/>
    <mergeCell ref="B30:B31"/>
    <mergeCell ref="C30:C31"/>
    <mergeCell ref="E30:E31"/>
    <mergeCell ref="F30:F31"/>
    <mergeCell ref="B28:B29"/>
    <mergeCell ref="C28:C29"/>
    <mergeCell ref="E28:E29"/>
    <mergeCell ref="F28:F29"/>
    <mergeCell ref="B24:B27"/>
    <mergeCell ref="C24:C27"/>
    <mergeCell ref="E24:E27"/>
    <mergeCell ref="F24:F27"/>
    <mergeCell ref="B15:B23"/>
    <mergeCell ref="C15:C23"/>
    <mergeCell ref="F8:F14"/>
    <mergeCell ref="E8:E14"/>
    <mergeCell ref="E18:E23"/>
    <mergeCell ref="F15:F23"/>
    <mergeCell ref="A57:H57"/>
    <mergeCell ref="A8:A14"/>
    <mergeCell ref="B5:C5"/>
    <mergeCell ref="D5:F5"/>
    <mergeCell ref="G5:H5"/>
    <mergeCell ref="G19:G22"/>
    <mergeCell ref="G15:G17"/>
    <mergeCell ref="H15:H23"/>
    <mergeCell ref="H28:H29"/>
    <mergeCell ref="H24:H27"/>
    <mergeCell ref="A24:A27"/>
    <mergeCell ref="A28:A29"/>
    <mergeCell ref="A15:A23"/>
    <mergeCell ref="A4:A6"/>
    <mergeCell ref="B4:H4"/>
    <mergeCell ref="G24:G26"/>
    <mergeCell ref="A1:H1"/>
    <mergeCell ref="A2:H2"/>
    <mergeCell ref="B3:H3"/>
    <mergeCell ref="B8:B14"/>
    <mergeCell ref="C8:C14"/>
    <mergeCell ref="H8:H14"/>
    <mergeCell ref="G8:G14"/>
  </mergeCells>
  <pageMargins left="0.70866141732283472" right="0.70866141732283472" top="0.74803149606299213" bottom="0.74803149606299213" header="0.31496062992125984" footer="0.31496062992125984"/>
  <pageSetup paperSize="8" scale="40" fitToHeight="0" orientation="landscape" r:id="rId1"/>
  <rowBreaks count="1" manualBreakCount="1">
    <brk id="18"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60EB0-741C-423F-9F2C-753C7E3721BF}">
  <sheetPr>
    <pageSetUpPr fitToPage="1"/>
  </sheetPr>
  <dimension ref="A1:G19"/>
  <sheetViews>
    <sheetView zoomScale="40" zoomScaleNormal="40" zoomScaleSheetLayoutView="40" workbookViewId="0">
      <pane ySplit="1" topLeftCell="A16" activePane="bottomLeft" state="frozen"/>
      <selection pane="bottomLeft" activeCell="A15" sqref="A15"/>
    </sheetView>
  </sheetViews>
  <sheetFormatPr defaultColWidth="9.140625" defaultRowHeight="26.25" x14ac:dyDescent="0.4"/>
  <cols>
    <col min="1" max="1" width="47.85546875" style="51" customWidth="1"/>
    <col min="2" max="3" width="57.42578125" style="51" customWidth="1"/>
    <col min="4" max="4" width="64" style="51" customWidth="1"/>
    <col min="5" max="5" width="64.140625" style="51" customWidth="1"/>
    <col min="6" max="6" width="49.5703125" style="51" customWidth="1"/>
    <col min="7" max="7" width="73.7109375" style="51" customWidth="1"/>
    <col min="8" max="16384" width="9.140625" style="13"/>
  </cols>
  <sheetData>
    <row r="1" spans="1:7" ht="72" customHeight="1" thickTop="1" x14ac:dyDescent="0.4">
      <c r="A1" s="121" t="s">
        <v>539</v>
      </c>
      <c r="B1" s="122"/>
      <c r="C1" s="122"/>
      <c r="D1" s="122"/>
      <c r="E1" s="122"/>
      <c r="F1" s="122"/>
      <c r="G1" s="123"/>
    </row>
    <row r="2" spans="1:7" ht="79.900000000000006" customHeight="1" x14ac:dyDescent="0.4">
      <c r="A2" s="137" t="s">
        <v>538</v>
      </c>
      <c r="B2" s="137"/>
      <c r="C2" s="137"/>
      <c r="D2" s="137"/>
      <c r="E2" s="137"/>
      <c r="F2" s="137"/>
      <c r="G2" s="138"/>
    </row>
    <row r="3" spans="1:7" ht="116.45" customHeight="1" thickBot="1" x14ac:dyDescent="0.45">
      <c r="A3" s="52" t="s">
        <v>194</v>
      </c>
      <c r="B3" s="139" t="s">
        <v>195</v>
      </c>
      <c r="C3" s="140"/>
      <c r="D3" s="140"/>
      <c r="E3" s="140"/>
      <c r="F3" s="140"/>
      <c r="G3" s="141"/>
    </row>
    <row r="4" spans="1:7" ht="67.900000000000006" customHeight="1" x14ac:dyDescent="0.4">
      <c r="A4" s="154" t="s">
        <v>185</v>
      </c>
      <c r="B4" s="157" t="s">
        <v>28</v>
      </c>
      <c r="C4" s="158"/>
      <c r="D4" s="158"/>
      <c r="E4" s="158"/>
      <c r="F4" s="158"/>
      <c r="G4" s="159"/>
    </row>
    <row r="5" spans="1:7" ht="78.75" customHeight="1" x14ac:dyDescent="0.4">
      <c r="A5" s="155"/>
      <c r="B5" s="149" t="s">
        <v>196</v>
      </c>
      <c r="C5" s="150"/>
      <c r="D5" s="151" t="s">
        <v>197</v>
      </c>
      <c r="E5" s="150"/>
      <c r="F5" s="149" t="s">
        <v>201</v>
      </c>
      <c r="G5" s="150"/>
    </row>
    <row r="6" spans="1:7" ht="184.5" customHeight="1" thickBot="1" x14ac:dyDescent="0.45">
      <c r="A6" s="156"/>
      <c r="B6" s="47" t="s">
        <v>203</v>
      </c>
      <c r="C6" s="47" t="s">
        <v>204</v>
      </c>
      <c r="D6" s="47" t="s">
        <v>199</v>
      </c>
      <c r="E6" s="47" t="s">
        <v>200</v>
      </c>
      <c r="F6" s="47" t="s">
        <v>202</v>
      </c>
      <c r="G6" s="25" t="s">
        <v>495</v>
      </c>
    </row>
    <row r="7" spans="1:7" ht="132.75" thickTop="1" thickBot="1" x14ac:dyDescent="0.45">
      <c r="A7" s="84" t="s">
        <v>531</v>
      </c>
      <c r="B7" s="84" t="s">
        <v>394</v>
      </c>
      <c r="C7" s="84" t="s">
        <v>395</v>
      </c>
      <c r="D7" s="84" t="s">
        <v>540</v>
      </c>
      <c r="E7" s="84" t="s">
        <v>389</v>
      </c>
      <c r="F7" s="85" t="s">
        <v>377</v>
      </c>
      <c r="G7" s="86" t="s">
        <v>541</v>
      </c>
    </row>
    <row r="8" spans="1:7" ht="213.6" customHeight="1" thickTop="1" thickBot="1" x14ac:dyDescent="0.45">
      <c r="A8" s="84" t="s">
        <v>532</v>
      </c>
      <c r="B8" s="84" t="s">
        <v>394</v>
      </c>
      <c r="C8" s="84" t="s">
        <v>395</v>
      </c>
      <c r="D8" s="84" t="s">
        <v>540</v>
      </c>
      <c r="E8" s="84" t="s">
        <v>389</v>
      </c>
      <c r="F8" s="85" t="s">
        <v>377</v>
      </c>
      <c r="G8" s="86" t="s">
        <v>541</v>
      </c>
    </row>
    <row r="9" spans="1:7" ht="80.25" thickTop="1" thickBot="1" x14ac:dyDescent="0.45">
      <c r="A9" s="84" t="s">
        <v>533</v>
      </c>
      <c r="B9" s="84" t="s">
        <v>394</v>
      </c>
      <c r="C9" s="84" t="s">
        <v>395</v>
      </c>
      <c r="D9" s="84" t="s">
        <v>540</v>
      </c>
      <c r="E9" s="84" t="s">
        <v>389</v>
      </c>
      <c r="F9" s="85" t="s">
        <v>377</v>
      </c>
      <c r="G9" s="86" t="s">
        <v>541</v>
      </c>
    </row>
    <row r="10" spans="1:7" ht="273.60000000000002" customHeight="1" thickTop="1" thickBot="1" x14ac:dyDescent="0.45">
      <c r="A10" s="84" t="s">
        <v>534</v>
      </c>
      <c r="B10" s="84" t="s">
        <v>394</v>
      </c>
      <c r="C10" s="84" t="s">
        <v>395</v>
      </c>
      <c r="D10" s="84" t="s">
        <v>540</v>
      </c>
      <c r="E10" s="84" t="s">
        <v>389</v>
      </c>
      <c r="F10" s="85" t="s">
        <v>377</v>
      </c>
      <c r="G10" s="86" t="s">
        <v>541</v>
      </c>
    </row>
    <row r="11" spans="1:7" ht="105" customHeight="1" thickTop="1" thickBot="1" x14ac:dyDescent="0.45">
      <c r="A11" s="84" t="s">
        <v>535</v>
      </c>
      <c r="B11" s="84" t="s">
        <v>394</v>
      </c>
      <c r="C11" s="84" t="s">
        <v>395</v>
      </c>
      <c r="D11" s="84" t="s">
        <v>540</v>
      </c>
      <c r="E11" s="84" t="s">
        <v>389</v>
      </c>
      <c r="F11" s="85" t="s">
        <v>377</v>
      </c>
      <c r="G11" s="86" t="s">
        <v>541</v>
      </c>
    </row>
    <row r="12" spans="1:7" ht="290.25" thickTop="1" thickBot="1" x14ac:dyDescent="0.45">
      <c r="A12" s="84" t="s">
        <v>536</v>
      </c>
      <c r="B12" s="84" t="s">
        <v>394</v>
      </c>
      <c r="C12" s="84" t="s">
        <v>395</v>
      </c>
      <c r="D12" s="84" t="s">
        <v>540</v>
      </c>
      <c r="E12" s="84" t="s">
        <v>389</v>
      </c>
      <c r="F12" s="85" t="s">
        <v>377</v>
      </c>
      <c r="G12" s="86" t="s">
        <v>541</v>
      </c>
    </row>
    <row r="13" spans="1:7" ht="106.5" thickTop="1" thickBot="1" x14ac:dyDescent="0.45">
      <c r="A13" s="85" t="s">
        <v>537</v>
      </c>
      <c r="B13" s="85" t="s">
        <v>394</v>
      </c>
      <c r="C13" s="85" t="s">
        <v>395</v>
      </c>
      <c r="D13" s="85" t="s">
        <v>540</v>
      </c>
      <c r="E13" s="85" t="s">
        <v>389</v>
      </c>
      <c r="F13" s="85" t="s">
        <v>377</v>
      </c>
      <c r="G13" s="86" t="s">
        <v>541</v>
      </c>
    </row>
    <row r="14" spans="1:7" ht="124.5" thickTop="1" thickBot="1" x14ac:dyDescent="0.45">
      <c r="A14" s="87" t="s">
        <v>542</v>
      </c>
      <c r="B14" s="88"/>
      <c r="C14" s="88"/>
      <c r="D14" s="88"/>
      <c r="E14" s="88"/>
      <c r="F14" s="88"/>
      <c r="G14" s="88"/>
    </row>
    <row r="15" spans="1:7" ht="342.75" thickTop="1" thickBot="1" x14ac:dyDescent="0.45">
      <c r="A15" s="84" t="s">
        <v>543</v>
      </c>
      <c r="B15" s="84" t="s">
        <v>394</v>
      </c>
      <c r="C15" s="84" t="s">
        <v>395</v>
      </c>
      <c r="D15" s="84" t="s">
        <v>540</v>
      </c>
      <c r="E15" s="84" t="s">
        <v>389</v>
      </c>
      <c r="F15" s="85" t="s">
        <v>377</v>
      </c>
      <c r="G15" s="86" t="s">
        <v>541</v>
      </c>
    </row>
    <row r="16" spans="1:7" ht="409.6" thickTop="1" thickBot="1" x14ac:dyDescent="0.45">
      <c r="A16" s="84" t="s">
        <v>544</v>
      </c>
      <c r="B16" s="84" t="s">
        <v>394</v>
      </c>
      <c r="C16" s="84" t="s">
        <v>395</v>
      </c>
      <c r="D16" s="84" t="s">
        <v>540</v>
      </c>
      <c r="E16" s="84" t="s">
        <v>389</v>
      </c>
      <c r="F16" s="85" t="s">
        <v>377</v>
      </c>
      <c r="G16" s="86" t="s">
        <v>541</v>
      </c>
    </row>
    <row r="17" spans="1:7" ht="80.25" thickTop="1" thickBot="1" x14ac:dyDescent="0.45">
      <c r="A17" s="84" t="s">
        <v>545</v>
      </c>
      <c r="B17" s="84" t="s">
        <v>394</v>
      </c>
      <c r="C17" s="84" t="s">
        <v>395</v>
      </c>
      <c r="D17" s="84" t="s">
        <v>540</v>
      </c>
      <c r="E17" s="84" t="s">
        <v>389</v>
      </c>
      <c r="F17" s="85" t="s">
        <v>377</v>
      </c>
      <c r="G17" s="86" t="s">
        <v>541</v>
      </c>
    </row>
    <row r="18" spans="1:7" ht="211.5" thickTop="1" thickBot="1" x14ac:dyDescent="0.45">
      <c r="A18" s="85" t="s">
        <v>546</v>
      </c>
      <c r="B18" s="85" t="s">
        <v>394</v>
      </c>
      <c r="C18" s="85" t="s">
        <v>395</v>
      </c>
      <c r="D18" s="85" t="s">
        <v>540</v>
      </c>
      <c r="E18" s="85" t="s">
        <v>389</v>
      </c>
      <c r="F18" s="85" t="s">
        <v>377</v>
      </c>
      <c r="G18" s="86" t="s">
        <v>541</v>
      </c>
    </row>
    <row r="19" spans="1:7" ht="27" thickTop="1" x14ac:dyDescent="0.4"/>
  </sheetData>
  <sheetProtection formatRows="0"/>
  <mergeCells count="8">
    <mergeCell ref="A1:G1"/>
    <mergeCell ref="A2:G2"/>
    <mergeCell ref="B3:G3"/>
    <mergeCell ref="A4:A6"/>
    <mergeCell ref="B4:G4"/>
    <mergeCell ref="B5:C5"/>
    <mergeCell ref="D5:E5"/>
    <mergeCell ref="F5:G5"/>
  </mergeCells>
  <pageMargins left="0.70866141732283472" right="0.70866141732283472" top="0.74803149606299213" bottom="0.74803149606299213" header="0.31496062992125984" footer="0.31496062992125984"/>
  <pageSetup paperSize="8" scale="46"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H74"/>
  <sheetViews>
    <sheetView topLeftCell="C22" zoomScale="40" zoomScaleNormal="40" zoomScaleSheetLayoutView="10" workbookViewId="0">
      <selection activeCell="G25" sqref="G25"/>
    </sheetView>
  </sheetViews>
  <sheetFormatPr defaultColWidth="9.140625" defaultRowHeight="131.44999999999999" customHeight="1" x14ac:dyDescent="0.4"/>
  <cols>
    <col min="1" max="1" width="51.85546875" style="13" customWidth="1"/>
    <col min="2" max="4" width="57.42578125" style="13" customWidth="1"/>
    <col min="5" max="5" width="64" style="13" customWidth="1"/>
    <col min="6" max="6" width="64.140625" style="13" customWidth="1"/>
    <col min="7" max="7" width="49.5703125" style="13" customWidth="1"/>
    <col min="8" max="8" width="44.28515625" style="13" customWidth="1"/>
    <col min="9" max="16384" width="9.140625" style="13"/>
  </cols>
  <sheetData>
    <row r="1" spans="1:8" ht="72" customHeight="1" thickTop="1" x14ac:dyDescent="0.4">
      <c r="A1" s="121" t="s">
        <v>494</v>
      </c>
      <c r="B1" s="122"/>
      <c r="C1" s="122"/>
      <c r="D1" s="122"/>
      <c r="E1" s="122"/>
      <c r="F1" s="122"/>
      <c r="G1" s="122"/>
      <c r="H1" s="123"/>
    </row>
    <row r="2" spans="1:8" ht="118.15" customHeight="1" x14ac:dyDescent="0.4">
      <c r="A2" s="137" t="s">
        <v>249</v>
      </c>
      <c r="B2" s="137"/>
      <c r="C2" s="137"/>
      <c r="D2" s="137"/>
      <c r="E2" s="137"/>
      <c r="F2" s="137"/>
      <c r="G2" s="137"/>
      <c r="H2" s="138"/>
    </row>
    <row r="3" spans="1:8" ht="97.9" customHeight="1" thickBot="1" x14ac:dyDescent="0.45">
      <c r="A3" s="52" t="s">
        <v>194</v>
      </c>
      <c r="B3" s="165" t="s">
        <v>195</v>
      </c>
      <c r="C3" s="165"/>
      <c r="D3" s="165"/>
      <c r="E3" s="165"/>
      <c r="F3" s="165"/>
      <c r="G3" s="165"/>
      <c r="H3" s="165"/>
    </row>
    <row r="4" spans="1:8" ht="131.44999999999999" customHeight="1" x14ac:dyDescent="0.4">
      <c r="A4" s="166" t="s">
        <v>185</v>
      </c>
      <c r="B4" s="167" t="s">
        <v>28</v>
      </c>
      <c r="C4" s="168"/>
      <c r="D4" s="168"/>
      <c r="E4" s="168"/>
      <c r="F4" s="168"/>
      <c r="G4" s="168"/>
      <c r="H4" s="169"/>
    </row>
    <row r="5" spans="1:8" ht="131.44999999999999" customHeight="1" x14ac:dyDescent="0.4">
      <c r="A5" s="155"/>
      <c r="B5" s="149" t="s">
        <v>196</v>
      </c>
      <c r="C5" s="150"/>
      <c r="D5" s="164" t="s">
        <v>197</v>
      </c>
      <c r="E5" s="164"/>
      <c r="F5" s="164"/>
      <c r="G5" s="164" t="s">
        <v>201</v>
      </c>
      <c r="H5" s="164"/>
    </row>
    <row r="6" spans="1:8" s="51" customFormat="1" ht="163.5" customHeight="1" thickBot="1" x14ac:dyDescent="0.45">
      <c r="A6" s="156"/>
      <c r="B6" s="47" t="s">
        <v>203</v>
      </c>
      <c r="C6" s="48" t="s">
        <v>204</v>
      </c>
      <c r="D6" s="48" t="s">
        <v>198</v>
      </c>
      <c r="E6" s="48" t="s">
        <v>230</v>
      </c>
      <c r="F6" s="48" t="s">
        <v>200</v>
      </c>
      <c r="G6" s="48" t="s">
        <v>202</v>
      </c>
      <c r="H6" s="25" t="s">
        <v>495</v>
      </c>
    </row>
    <row r="7" spans="1:8" ht="131.44999999999999" customHeight="1" x14ac:dyDescent="0.4">
      <c r="A7" s="173" t="s">
        <v>250</v>
      </c>
      <c r="B7" s="163" t="s">
        <v>262</v>
      </c>
      <c r="C7" s="163" t="s">
        <v>263</v>
      </c>
      <c r="D7" s="49" t="s">
        <v>251</v>
      </c>
      <c r="E7" s="152" t="s">
        <v>268</v>
      </c>
      <c r="F7" s="50"/>
      <c r="G7" s="152" t="s">
        <v>264</v>
      </c>
      <c r="H7" s="49" t="s">
        <v>266</v>
      </c>
    </row>
    <row r="8" spans="1:8" ht="131.44999999999999" customHeight="1" x14ac:dyDescent="0.4">
      <c r="A8" s="106"/>
      <c r="B8" s="143"/>
      <c r="C8" s="143"/>
      <c r="D8" s="49" t="s">
        <v>256</v>
      </c>
      <c r="E8" s="146"/>
      <c r="F8" s="50"/>
      <c r="G8" s="153"/>
      <c r="H8" s="49" t="s">
        <v>267</v>
      </c>
    </row>
    <row r="9" spans="1:8" ht="131.44999999999999" customHeight="1" x14ac:dyDescent="0.4">
      <c r="A9" s="106"/>
      <c r="B9" s="143"/>
      <c r="C9" s="143"/>
      <c r="D9" s="49" t="s">
        <v>257</v>
      </c>
      <c r="E9" s="146"/>
      <c r="F9" s="152" t="s">
        <v>269</v>
      </c>
      <c r="G9" s="152" t="s">
        <v>265</v>
      </c>
      <c r="H9" s="49" t="s">
        <v>270</v>
      </c>
    </row>
    <row r="10" spans="1:8" ht="131.44999999999999" customHeight="1" x14ac:dyDescent="0.4">
      <c r="A10" s="106"/>
      <c r="B10" s="143"/>
      <c r="C10" s="143"/>
      <c r="D10" s="49" t="s">
        <v>261</v>
      </c>
      <c r="E10" s="146"/>
      <c r="F10" s="146"/>
      <c r="G10" s="146"/>
      <c r="H10" s="49" t="s">
        <v>516</v>
      </c>
    </row>
    <row r="11" spans="1:8" ht="131.44999999999999" customHeight="1" thickBot="1" x14ac:dyDescent="0.45">
      <c r="A11" s="107"/>
      <c r="B11" s="144"/>
      <c r="C11" s="144"/>
      <c r="D11" s="74" t="s">
        <v>258</v>
      </c>
      <c r="E11" s="147"/>
      <c r="F11" s="147"/>
      <c r="G11" s="147"/>
      <c r="H11" s="74" t="s">
        <v>515</v>
      </c>
    </row>
    <row r="12" spans="1:8" ht="131.44999999999999" customHeight="1" thickTop="1" x14ac:dyDescent="0.4">
      <c r="A12" s="109" t="s">
        <v>252</v>
      </c>
      <c r="B12" s="93" t="s">
        <v>259</v>
      </c>
      <c r="C12" s="93" t="s">
        <v>283</v>
      </c>
      <c r="D12" s="34" t="s">
        <v>480</v>
      </c>
      <c r="E12" s="34" t="s">
        <v>274</v>
      </c>
      <c r="F12" s="34" t="s">
        <v>275</v>
      </c>
      <c r="G12" s="89" t="s">
        <v>264</v>
      </c>
      <c r="H12" s="91" t="s">
        <v>280</v>
      </c>
    </row>
    <row r="13" spans="1:8" ht="131.44999999999999" customHeight="1" x14ac:dyDescent="0.4">
      <c r="A13" s="106"/>
      <c r="B13" s="94"/>
      <c r="C13" s="94"/>
      <c r="D13" s="76" t="s">
        <v>272</v>
      </c>
      <c r="E13" s="170" t="s">
        <v>268</v>
      </c>
      <c r="F13" s="76" t="s">
        <v>479</v>
      </c>
      <c r="G13" s="76" t="s">
        <v>264</v>
      </c>
      <c r="H13" s="114"/>
    </row>
    <row r="14" spans="1:8" ht="131.44999999999999" customHeight="1" x14ac:dyDescent="0.4">
      <c r="A14" s="106"/>
      <c r="B14" s="94"/>
      <c r="C14" s="94"/>
      <c r="D14" s="19" t="s">
        <v>277</v>
      </c>
      <c r="E14" s="114"/>
      <c r="F14" s="19" t="s">
        <v>278</v>
      </c>
      <c r="G14" s="76" t="s">
        <v>279</v>
      </c>
      <c r="H14" s="114"/>
    </row>
    <row r="15" spans="1:8" ht="131.44999999999999" customHeight="1" thickBot="1" x14ac:dyDescent="0.45">
      <c r="A15" s="106"/>
      <c r="B15" s="171"/>
      <c r="C15" s="95"/>
      <c r="D15" s="23" t="s">
        <v>281</v>
      </c>
      <c r="E15" s="172"/>
      <c r="F15" s="23" t="s">
        <v>282</v>
      </c>
      <c r="G15" s="76" t="s">
        <v>264</v>
      </c>
      <c r="H15" s="172"/>
    </row>
    <row r="16" spans="1:8" ht="131.44999999999999" customHeight="1" thickTop="1" x14ac:dyDescent="0.4">
      <c r="A16" s="106"/>
      <c r="B16" s="93" t="s">
        <v>259</v>
      </c>
      <c r="C16" s="93" t="s">
        <v>284</v>
      </c>
      <c r="D16" s="34" t="s">
        <v>481</v>
      </c>
      <c r="E16" s="34" t="s">
        <v>274</v>
      </c>
      <c r="F16" s="34" t="s">
        <v>275</v>
      </c>
      <c r="G16" s="34" t="s">
        <v>273</v>
      </c>
      <c r="H16" s="91" t="s">
        <v>280</v>
      </c>
    </row>
    <row r="17" spans="1:8" ht="131.44999999999999" customHeight="1" x14ac:dyDescent="0.4">
      <c r="A17" s="106"/>
      <c r="B17" s="94"/>
      <c r="C17" s="94"/>
      <c r="D17" s="76" t="s">
        <v>272</v>
      </c>
      <c r="E17" s="170" t="s">
        <v>268</v>
      </c>
      <c r="F17" s="76" t="s">
        <v>479</v>
      </c>
      <c r="G17" s="76" t="s">
        <v>264</v>
      </c>
      <c r="H17" s="114"/>
    </row>
    <row r="18" spans="1:8" ht="131.44999999999999" customHeight="1" x14ac:dyDescent="0.4">
      <c r="A18" s="106"/>
      <c r="B18" s="94"/>
      <c r="C18" s="94"/>
      <c r="D18" s="19" t="s">
        <v>287</v>
      </c>
      <c r="E18" s="114"/>
      <c r="F18" s="19" t="s">
        <v>278</v>
      </c>
      <c r="G18" s="76" t="s">
        <v>279</v>
      </c>
      <c r="H18" s="114"/>
    </row>
    <row r="19" spans="1:8" ht="131.44999999999999" customHeight="1" thickBot="1" x14ac:dyDescent="0.45">
      <c r="A19" s="106"/>
      <c r="B19" s="171"/>
      <c r="C19" s="95"/>
      <c r="D19" s="23" t="s">
        <v>281</v>
      </c>
      <c r="E19" s="172"/>
      <c r="F19" s="23" t="s">
        <v>282</v>
      </c>
      <c r="G19" s="76" t="s">
        <v>264</v>
      </c>
      <c r="H19" s="172"/>
    </row>
    <row r="20" spans="1:8" ht="131.44999999999999" customHeight="1" thickTop="1" x14ac:dyDescent="0.4">
      <c r="A20" s="106"/>
      <c r="B20" s="93" t="s">
        <v>286</v>
      </c>
      <c r="C20" s="93" t="s">
        <v>285</v>
      </c>
      <c r="D20" s="34" t="s">
        <v>482</v>
      </c>
      <c r="E20" s="34" t="s">
        <v>274</v>
      </c>
      <c r="F20" s="34" t="s">
        <v>275</v>
      </c>
      <c r="G20" s="34" t="s">
        <v>273</v>
      </c>
      <c r="H20" s="91" t="s">
        <v>280</v>
      </c>
    </row>
    <row r="21" spans="1:8" ht="131.44999999999999" customHeight="1" x14ac:dyDescent="0.4">
      <c r="A21" s="106"/>
      <c r="B21" s="94"/>
      <c r="C21" s="94"/>
      <c r="D21" s="76" t="s">
        <v>272</v>
      </c>
      <c r="E21" s="170" t="s">
        <v>268</v>
      </c>
      <c r="F21" s="76" t="s">
        <v>479</v>
      </c>
      <c r="G21" s="76" t="s">
        <v>264</v>
      </c>
      <c r="H21" s="114"/>
    </row>
    <row r="22" spans="1:8" ht="131.44999999999999" customHeight="1" x14ac:dyDescent="0.4">
      <c r="A22" s="106"/>
      <c r="B22" s="94"/>
      <c r="C22" s="94"/>
      <c r="D22" s="19" t="s">
        <v>288</v>
      </c>
      <c r="E22" s="114"/>
      <c r="F22" s="19" t="s">
        <v>278</v>
      </c>
      <c r="G22" s="76" t="s">
        <v>279</v>
      </c>
      <c r="H22" s="114"/>
    </row>
    <row r="23" spans="1:8" ht="131.44999999999999" customHeight="1" thickBot="1" x14ac:dyDescent="0.45">
      <c r="A23" s="107"/>
      <c r="B23" s="95"/>
      <c r="C23" s="95"/>
      <c r="D23" s="32" t="s">
        <v>281</v>
      </c>
      <c r="E23" s="92"/>
      <c r="F23" s="32" t="s">
        <v>282</v>
      </c>
      <c r="G23" s="69" t="s">
        <v>264</v>
      </c>
      <c r="H23" s="92"/>
    </row>
    <row r="24" spans="1:8" ht="131.44999999999999" customHeight="1" thickTop="1" thickBot="1" x14ac:dyDescent="0.45">
      <c r="A24" s="27" t="s">
        <v>253</v>
      </c>
      <c r="B24" s="70" t="s">
        <v>259</v>
      </c>
      <c r="C24" s="70" t="s">
        <v>260</v>
      </c>
      <c r="D24" s="76" t="s">
        <v>255</v>
      </c>
      <c r="E24" s="76" t="s">
        <v>290</v>
      </c>
      <c r="F24" s="35"/>
      <c r="G24" s="76" t="s">
        <v>264</v>
      </c>
      <c r="H24" s="76" t="s">
        <v>291</v>
      </c>
    </row>
    <row r="25" spans="1:8" ht="131.44999999999999" customHeight="1" thickTop="1" x14ac:dyDescent="0.4">
      <c r="A25" s="109" t="s">
        <v>254</v>
      </c>
      <c r="B25" s="93" t="s">
        <v>259</v>
      </c>
      <c r="C25" s="93" t="s">
        <v>283</v>
      </c>
      <c r="D25" s="34" t="s">
        <v>480</v>
      </c>
      <c r="E25" s="34" t="s">
        <v>274</v>
      </c>
      <c r="F25" s="34" t="s">
        <v>275</v>
      </c>
      <c r="G25" s="210" t="s">
        <v>264</v>
      </c>
      <c r="H25" s="91" t="s">
        <v>280</v>
      </c>
    </row>
    <row r="26" spans="1:8" ht="131.44999999999999" customHeight="1" x14ac:dyDescent="0.4">
      <c r="A26" s="106"/>
      <c r="B26" s="94"/>
      <c r="C26" s="94"/>
      <c r="D26" s="76" t="s">
        <v>272</v>
      </c>
      <c r="E26" s="170" t="s">
        <v>268</v>
      </c>
      <c r="F26" s="76" t="s">
        <v>479</v>
      </c>
      <c r="G26" s="76" t="s">
        <v>264</v>
      </c>
      <c r="H26" s="114"/>
    </row>
    <row r="27" spans="1:8" ht="131.44999999999999" customHeight="1" x14ac:dyDescent="0.4">
      <c r="A27" s="106"/>
      <c r="B27" s="94"/>
      <c r="C27" s="94"/>
      <c r="D27" s="19" t="s">
        <v>518</v>
      </c>
      <c r="E27" s="114"/>
      <c r="F27" s="19" t="s">
        <v>278</v>
      </c>
      <c r="G27" s="76" t="s">
        <v>279</v>
      </c>
      <c r="H27" s="114"/>
    </row>
    <row r="28" spans="1:8" ht="131.44999999999999" customHeight="1" thickBot="1" x14ac:dyDescent="0.45">
      <c r="A28" s="106"/>
      <c r="B28" s="171"/>
      <c r="C28" s="95"/>
      <c r="D28" s="23" t="s">
        <v>281</v>
      </c>
      <c r="E28" s="172"/>
      <c r="F28" s="23" t="s">
        <v>282</v>
      </c>
      <c r="G28" s="76" t="s">
        <v>264</v>
      </c>
      <c r="H28" s="172"/>
    </row>
    <row r="29" spans="1:8" ht="131.44999999999999" customHeight="1" thickTop="1" x14ac:dyDescent="0.4">
      <c r="A29" s="106"/>
      <c r="B29" s="93" t="s">
        <v>259</v>
      </c>
      <c r="C29" s="93" t="s">
        <v>284</v>
      </c>
      <c r="D29" s="34" t="s">
        <v>481</v>
      </c>
      <c r="E29" s="34" t="s">
        <v>274</v>
      </c>
      <c r="F29" s="34" t="s">
        <v>275</v>
      </c>
      <c r="G29" s="34" t="s">
        <v>273</v>
      </c>
      <c r="H29" s="91" t="s">
        <v>280</v>
      </c>
    </row>
    <row r="30" spans="1:8" ht="131.44999999999999" customHeight="1" x14ac:dyDescent="0.4">
      <c r="A30" s="106"/>
      <c r="B30" s="94"/>
      <c r="C30" s="94"/>
      <c r="D30" s="76" t="s">
        <v>272</v>
      </c>
      <c r="E30" s="170" t="s">
        <v>268</v>
      </c>
      <c r="F30" s="76" t="s">
        <v>479</v>
      </c>
      <c r="G30" s="76" t="s">
        <v>264</v>
      </c>
      <c r="H30" s="114"/>
    </row>
    <row r="31" spans="1:8" ht="131.44999999999999" customHeight="1" x14ac:dyDescent="0.4">
      <c r="A31" s="106"/>
      <c r="B31" s="94"/>
      <c r="C31" s="94"/>
      <c r="D31" s="19" t="s">
        <v>287</v>
      </c>
      <c r="E31" s="114"/>
      <c r="F31" s="19" t="s">
        <v>278</v>
      </c>
      <c r="G31" s="76" t="s">
        <v>517</v>
      </c>
      <c r="H31" s="114"/>
    </row>
    <row r="32" spans="1:8" ht="131.44999999999999" customHeight="1" thickBot="1" x14ac:dyDescent="0.45">
      <c r="A32" s="106"/>
      <c r="B32" s="171"/>
      <c r="C32" s="95"/>
      <c r="D32" s="23" t="s">
        <v>281</v>
      </c>
      <c r="E32" s="172"/>
      <c r="F32" s="23" t="s">
        <v>282</v>
      </c>
      <c r="G32" s="76" t="s">
        <v>264</v>
      </c>
      <c r="H32" s="172"/>
    </row>
    <row r="33" spans="1:8" ht="131.44999999999999" customHeight="1" thickTop="1" x14ac:dyDescent="0.4">
      <c r="A33" s="106"/>
      <c r="B33" s="93" t="s">
        <v>289</v>
      </c>
      <c r="C33" s="93" t="s">
        <v>285</v>
      </c>
      <c r="D33" s="34" t="s">
        <v>483</v>
      </c>
      <c r="E33" s="34" t="s">
        <v>274</v>
      </c>
      <c r="F33" s="34" t="s">
        <v>275</v>
      </c>
      <c r="G33" s="210" t="s">
        <v>264</v>
      </c>
      <c r="H33" s="91" t="s">
        <v>280</v>
      </c>
    </row>
    <row r="34" spans="1:8" ht="131.44999999999999" customHeight="1" x14ac:dyDescent="0.4">
      <c r="A34" s="106"/>
      <c r="B34" s="94"/>
      <c r="C34" s="94"/>
      <c r="D34" s="76" t="s">
        <v>272</v>
      </c>
      <c r="E34" s="170" t="s">
        <v>268</v>
      </c>
      <c r="F34" s="76" t="s">
        <v>479</v>
      </c>
      <c r="G34" s="76" t="s">
        <v>264</v>
      </c>
      <c r="H34" s="114"/>
    </row>
    <row r="35" spans="1:8" ht="131.44999999999999" customHeight="1" x14ac:dyDescent="0.4">
      <c r="A35" s="106"/>
      <c r="B35" s="94"/>
      <c r="C35" s="94"/>
      <c r="D35" s="19" t="s">
        <v>519</v>
      </c>
      <c r="E35" s="114"/>
      <c r="F35" s="19" t="s">
        <v>278</v>
      </c>
      <c r="G35" s="76" t="s">
        <v>279</v>
      </c>
      <c r="H35" s="114"/>
    </row>
    <row r="36" spans="1:8" ht="131.44999999999999" customHeight="1" thickBot="1" x14ac:dyDescent="0.45">
      <c r="A36" s="107"/>
      <c r="B36" s="95"/>
      <c r="C36" s="95"/>
      <c r="D36" s="32" t="s">
        <v>281</v>
      </c>
      <c r="E36" s="92"/>
      <c r="F36" s="32" t="s">
        <v>282</v>
      </c>
      <c r="G36" s="69" t="s">
        <v>264</v>
      </c>
      <c r="H36" s="92"/>
    </row>
    <row r="37" spans="1:8" ht="131.44999999999999" customHeight="1" thickTop="1" x14ac:dyDescent="0.4">
      <c r="A37" s="174" t="s">
        <v>329</v>
      </c>
      <c r="B37" s="178" t="s">
        <v>475</v>
      </c>
      <c r="C37" s="178" t="s">
        <v>477</v>
      </c>
      <c r="D37" s="38" t="s">
        <v>296</v>
      </c>
      <c r="E37" s="177" t="s">
        <v>492</v>
      </c>
      <c r="F37" s="177" t="s">
        <v>304</v>
      </c>
      <c r="G37" s="91" t="s">
        <v>297</v>
      </c>
      <c r="H37" s="177" t="s">
        <v>520</v>
      </c>
    </row>
    <row r="38" spans="1:8" ht="131.44999999999999" customHeight="1" x14ac:dyDescent="0.4">
      <c r="A38" s="175"/>
      <c r="B38" s="94"/>
      <c r="C38" s="94"/>
      <c r="D38" s="19" t="s">
        <v>299</v>
      </c>
      <c r="E38" s="114"/>
      <c r="F38" s="114"/>
      <c r="G38" s="114"/>
      <c r="H38" s="114"/>
    </row>
    <row r="39" spans="1:8" ht="131.44999999999999" customHeight="1" x14ac:dyDescent="0.4">
      <c r="A39" s="175"/>
      <c r="B39" s="94"/>
      <c r="C39" s="94"/>
      <c r="D39" s="19" t="s">
        <v>300</v>
      </c>
      <c r="E39" s="114"/>
      <c r="F39" s="114"/>
      <c r="G39" s="114"/>
      <c r="H39" s="114"/>
    </row>
    <row r="40" spans="1:8" ht="131.44999999999999" customHeight="1" x14ac:dyDescent="0.4">
      <c r="A40" s="175"/>
      <c r="B40" s="94"/>
      <c r="C40" s="94"/>
      <c r="D40" s="19" t="s">
        <v>301</v>
      </c>
      <c r="E40" s="114"/>
      <c r="F40" s="114"/>
      <c r="G40" s="172"/>
      <c r="H40" s="114"/>
    </row>
    <row r="41" spans="1:8" ht="131.44999999999999" customHeight="1" x14ac:dyDescent="0.4">
      <c r="A41" s="175"/>
      <c r="B41" s="94"/>
      <c r="C41" s="94"/>
      <c r="D41" s="19" t="s">
        <v>302</v>
      </c>
      <c r="E41" s="114"/>
      <c r="F41" s="114"/>
      <c r="G41" s="19" t="s">
        <v>303</v>
      </c>
      <c r="H41" s="114"/>
    </row>
    <row r="42" spans="1:8" ht="131.44999999999999" customHeight="1" x14ac:dyDescent="0.4">
      <c r="A42" s="105"/>
      <c r="B42" s="94"/>
      <c r="C42" s="94"/>
      <c r="D42" s="23" t="s">
        <v>476</v>
      </c>
      <c r="E42" s="114"/>
      <c r="F42" s="114"/>
      <c r="G42" s="23" t="s">
        <v>347</v>
      </c>
      <c r="H42" s="114"/>
    </row>
    <row r="43" spans="1:8" ht="131.44999999999999" customHeight="1" thickBot="1" x14ac:dyDescent="0.45">
      <c r="A43" s="176"/>
      <c r="B43" s="95"/>
      <c r="C43" s="95"/>
      <c r="D43" s="32" t="s">
        <v>281</v>
      </c>
      <c r="E43" s="92"/>
      <c r="F43" s="92"/>
      <c r="G43" s="32" t="s">
        <v>264</v>
      </c>
      <c r="H43" s="92"/>
    </row>
    <row r="44" spans="1:8" ht="131.44999999999999" customHeight="1" thickTop="1" x14ac:dyDescent="0.4">
      <c r="A44" s="93" t="s">
        <v>487</v>
      </c>
      <c r="B44" s="93" t="s">
        <v>475</v>
      </c>
      <c r="C44" s="93" t="s">
        <v>488</v>
      </c>
      <c r="D44" s="34" t="s">
        <v>489</v>
      </c>
      <c r="E44" s="91" t="s">
        <v>232</v>
      </c>
      <c r="F44" s="61" t="s">
        <v>275</v>
      </c>
      <c r="G44" s="210" t="s">
        <v>264</v>
      </c>
      <c r="H44" s="91" t="s">
        <v>298</v>
      </c>
    </row>
    <row r="45" spans="1:8" ht="131.44999999999999" customHeight="1" x14ac:dyDescent="0.4">
      <c r="A45" s="94"/>
      <c r="B45" s="94"/>
      <c r="C45" s="94"/>
      <c r="D45" s="19" t="s">
        <v>299</v>
      </c>
      <c r="E45" s="114"/>
      <c r="F45" s="62" t="s">
        <v>479</v>
      </c>
      <c r="G45" s="76" t="s">
        <v>491</v>
      </c>
      <c r="H45" s="114"/>
    </row>
    <row r="46" spans="1:8" ht="131.44999999999999" customHeight="1" x14ac:dyDescent="0.4">
      <c r="A46" s="94"/>
      <c r="B46" s="94"/>
      <c r="C46" s="94"/>
      <c r="D46" s="19" t="s">
        <v>302</v>
      </c>
      <c r="E46" s="114"/>
      <c r="F46" s="179"/>
      <c r="G46" s="19" t="s">
        <v>376</v>
      </c>
      <c r="H46" s="114"/>
    </row>
    <row r="47" spans="1:8" ht="131.44999999999999" customHeight="1" x14ac:dyDescent="0.4">
      <c r="A47" s="94"/>
      <c r="B47" s="94"/>
      <c r="C47" s="94"/>
      <c r="D47" s="23" t="s">
        <v>490</v>
      </c>
      <c r="E47" s="114"/>
      <c r="F47" s="119"/>
      <c r="G47" s="23" t="s">
        <v>347</v>
      </c>
      <c r="H47" s="114"/>
    </row>
    <row r="48" spans="1:8" ht="131.44999999999999" customHeight="1" thickBot="1" x14ac:dyDescent="0.45">
      <c r="A48" s="95"/>
      <c r="B48" s="95"/>
      <c r="C48" s="95"/>
      <c r="D48" s="32" t="s">
        <v>281</v>
      </c>
      <c r="E48" s="92"/>
      <c r="F48" s="120"/>
      <c r="G48" s="32" t="s">
        <v>264</v>
      </c>
      <c r="H48" s="92"/>
    </row>
    <row r="49" ht="131.44999999999999" customHeight="1" thickTop="1" x14ac:dyDescent="0.4"/>
    <row r="74" spans="1:8" ht="131.44999999999999" customHeight="1" x14ac:dyDescent="0.4">
      <c r="A74" s="108"/>
      <c r="B74" s="108"/>
      <c r="C74" s="108"/>
      <c r="D74" s="108"/>
      <c r="E74" s="108"/>
      <c r="F74" s="108"/>
      <c r="G74" s="108"/>
      <c r="H74" s="108"/>
    </row>
  </sheetData>
  <sheetProtection formatRows="0"/>
  <mergeCells count="55">
    <mergeCell ref="H44:H48"/>
    <mergeCell ref="C44:C48"/>
    <mergeCell ref="B44:B48"/>
    <mergeCell ref="A44:A48"/>
    <mergeCell ref="E44:E48"/>
    <mergeCell ref="F46:F48"/>
    <mergeCell ref="A2:H2"/>
    <mergeCell ref="A1:H1"/>
    <mergeCell ref="A37:A43"/>
    <mergeCell ref="E37:E43"/>
    <mergeCell ref="G37:G40"/>
    <mergeCell ref="H37:H43"/>
    <mergeCell ref="F37:F43"/>
    <mergeCell ref="C37:C43"/>
    <mergeCell ref="B37:B43"/>
    <mergeCell ref="H33:H36"/>
    <mergeCell ref="E34:E36"/>
    <mergeCell ref="H25:H28"/>
    <mergeCell ref="E26:E28"/>
    <mergeCell ref="B29:B32"/>
    <mergeCell ref="C29:C32"/>
    <mergeCell ref="H29:H32"/>
    <mergeCell ref="E30:E32"/>
    <mergeCell ref="B20:B23"/>
    <mergeCell ref="C16:C19"/>
    <mergeCell ref="C20:C23"/>
    <mergeCell ref="A7:A11"/>
    <mergeCell ref="A12:A23"/>
    <mergeCell ref="A25:A36"/>
    <mergeCell ref="B25:B28"/>
    <mergeCell ref="C25:C28"/>
    <mergeCell ref="B33:B36"/>
    <mergeCell ref="C33:C36"/>
    <mergeCell ref="H20:H23"/>
    <mergeCell ref="E21:E23"/>
    <mergeCell ref="A74:H74"/>
    <mergeCell ref="B7:B11"/>
    <mergeCell ref="C7:C11"/>
    <mergeCell ref="E7:E11"/>
    <mergeCell ref="G7:G8"/>
    <mergeCell ref="G9:G11"/>
    <mergeCell ref="C12:C15"/>
    <mergeCell ref="B12:B15"/>
    <mergeCell ref="B16:B19"/>
    <mergeCell ref="F9:F11"/>
    <mergeCell ref="E13:E15"/>
    <mergeCell ref="H12:H15"/>
    <mergeCell ref="H16:H19"/>
    <mergeCell ref="E17:E19"/>
    <mergeCell ref="B5:C5"/>
    <mergeCell ref="D5:F5"/>
    <mergeCell ref="G5:H5"/>
    <mergeCell ref="B3:H3"/>
    <mergeCell ref="A4:A6"/>
    <mergeCell ref="B4:H4"/>
  </mergeCells>
  <pageMargins left="0.70866141732283472" right="0.70866141732283472" top="0.74803149606299213" bottom="0.74803149606299213" header="0.31496062992125984" footer="0.31496062992125984"/>
  <pageSetup paperSize="8" scale="43" fitToHeight="0" orientation="landscape" r:id="rId1"/>
  <rowBreaks count="4" manualBreakCount="4">
    <brk id="14" max="7" man="1"/>
    <brk id="23" max="7" man="1"/>
    <brk id="33" max="7" man="1"/>
    <brk id="48" max="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H34"/>
  <sheetViews>
    <sheetView topLeftCell="C2" zoomScale="40" zoomScaleNormal="40" zoomScaleSheetLayoutView="20" workbookViewId="0">
      <selection activeCell="G14" sqref="G14"/>
    </sheetView>
  </sheetViews>
  <sheetFormatPr defaultColWidth="9.140625" defaultRowHeight="26.25" x14ac:dyDescent="0.4"/>
  <cols>
    <col min="1" max="1" width="48.5703125" style="13" customWidth="1"/>
    <col min="2" max="3" width="57.42578125" style="13" customWidth="1"/>
    <col min="4" max="4" width="67.7109375" style="13" customWidth="1"/>
    <col min="5" max="5" width="64" style="13" customWidth="1"/>
    <col min="6" max="6" width="64.140625" style="13" customWidth="1"/>
    <col min="7" max="7" width="49.5703125" style="13" customWidth="1"/>
    <col min="8" max="8" width="44.28515625" style="13" customWidth="1"/>
    <col min="9" max="16384" width="9.140625" style="13"/>
  </cols>
  <sheetData>
    <row r="1" spans="1:8" ht="72" customHeight="1" thickTop="1" x14ac:dyDescent="0.4">
      <c r="A1" s="121" t="s">
        <v>494</v>
      </c>
      <c r="B1" s="122"/>
      <c r="C1" s="122"/>
      <c r="D1" s="122"/>
      <c r="E1" s="122"/>
      <c r="F1" s="122"/>
      <c r="G1" s="122"/>
      <c r="H1" s="123"/>
    </row>
    <row r="2" spans="1:8" ht="129" customHeight="1" x14ac:dyDescent="0.4">
      <c r="A2" s="124" t="s">
        <v>305</v>
      </c>
      <c r="B2" s="124"/>
      <c r="C2" s="124"/>
      <c r="D2" s="124"/>
      <c r="E2" s="124"/>
      <c r="F2" s="124"/>
      <c r="G2" s="124"/>
      <c r="H2" s="125"/>
    </row>
    <row r="3" spans="1:8" ht="95.45" customHeight="1" thickBot="1" x14ac:dyDescent="0.45">
      <c r="A3" s="39" t="s">
        <v>194</v>
      </c>
      <c r="B3" s="126" t="s">
        <v>195</v>
      </c>
      <c r="C3" s="126"/>
      <c r="D3" s="126"/>
      <c r="E3" s="126"/>
      <c r="F3" s="126"/>
      <c r="G3" s="126"/>
      <c r="H3" s="126"/>
    </row>
    <row r="4" spans="1:8" ht="78.75" customHeight="1" x14ac:dyDescent="0.4">
      <c r="A4" s="96" t="s">
        <v>185</v>
      </c>
      <c r="B4" s="99" t="s">
        <v>28</v>
      </c>
      <c r="C4" s="100"/>
      <c r="D4" s="100"/>
      <c r="E4" s="100"/>
      <c r="F4" s="100"/>
      <c r="G4" s="100"/>
      <c r="H4" s="101"/>
    </row>
    <row r="5" spans="1:8" ht="78.75" customHeight="1" x14ac:dyDescent="0.4">
      <c r="A5" s="97"/>
      <c r="B5" s="102" t="s">
        <v>196</v>
      </c>
      <c r="C5" s="103"/>
      <c r="D5" s="104" t="s">
        <v>197</v>
      </c>
      <c r="E5" s="104"/>
      <c r="F5" s="104"/>
      <c r="G5" s="104" t="s">
        <v>201</v>
      </c>
      <c r="H5" s="104"/>
    </row>
    <row r="6" spans="1:8" ht="145.9" customHeight="1" thickBot="1" x14ac:dyDescent="0.45">
      <c r="A6" s="97"/>
      <c r="B6" s="25" t="s">
        <v>203</v>
      </c>
      <c r="C6" s="25" t="s">
        <v>204</v>
      </c>
      <c r="D6" s="25" t="s">
        <v>198</v>
      </c>
      <c r="E6" s="25" t="s">
        <v>230</v>
      </c>
      <c r="F6" s="25" t="s">
        <v>200</v>
      </c>
      <c r="G6" s="25" t="s">
        <v>202</v>
      </c>
      <c r="H6" s="25" t="s">
        <v>495</v>
      </c>
    </row>
    <row r="7" spans="1:8" ht="112.9" customHeight="1" x14ac:dyDescent="0.4">
      <c r="A7" s="173" t="s">
        <v>308</v>
      </c>
      <c r="B7" s="180" t="s">
        <v>309</v>
      </c>
      <c r="C7" s="180" t="s">
        <v>323</v>
      </c>
      <c r="D7" s="17" t="s">
        <v>310</v>
      </c>
      <c r="E7" s="182" t="s">
        <v>315</v>
      </c>
      <c r="F7" s="183"/>
      <c r="G7" s="182" t="s">
        <v>188</v>
      </c>
      <c r="H7" s="170" t="s">
        <v>311</v>
      </c>
    </row>
    <row r="8" spans="1:8" ht="74.45" customHeight="1" thickBot="1" x14ac:dyDescent="0.45">
      <c r="A8" s="107"/>
      <c r="B8" s="95"/>
      <c r="C8" s="95"/>
      <c r="D8" s="69" t="s">
        <v>327</v>
      </c>
      <c r="E8" s="92"/>
      <c r="F8" s="120"/>
      <c r="G8" s="92"/>
      <c r="H8" s="92"/>
    </row>
    <row r="9" spans="1:8" ht="253.5" customHeight="1" thickTop="1" thickBot="1" x14ac:dyDescent="0.45">
      <c r="A9" s="27" t="s">
        <v>306</v>
      </c>
      <c r="B9" s="26" t="s">
        <v>313</v>
      </c>
      <c r="C9" s="26" t="s">
        <v>312</v>
      </c>
      <c r="D9" s="72" t="s">
        <v>314</v>
      </c>
      <c r="E9" s="72" t="s">
        <v>321</v>
      </c>
      <c r="F9" s="72" t="s">
        <v>321</v>
      </c>
      <c r="G9" s="72" t="s">
        <v>188</v>
      </c>
      <c r="H9" s="69" t="s">
        <v>521</v>
      </c>
    </row>
    <row r="10" spans="1:8" ht="88.9" customHeight="1" thickTop="1" x14ac:dyDescent="0.4">
      <c r="A10" s="109" t="s">
        <v>484</v>
      </c>
      <c r="B10" s="93" t="s">
        <v>317</v>
      </c>
      <c r="C10" s="93" t="s">
        <v>318</v>
      </c>
      <c r="D10" s="34" t="s">
        <v>319</v>
      </c>
      <c r="E10" s="34" t="s">
        <v>274</v>
      </c>
      <c r="F10" s="34" t="s">
        <v>275</v>
      </c>
      <c r="G10" s="208" t="s">
        <v>183</v>
      </c>
      <c r="H10" s="91" t="s">
        <v>307</v>
      </c>
    </row>
    <row r="11" spans="1:8" ht="127.15" customHeight="1" x14ac:dyDescent="0.4">
      <c r="A11" s="106"/>
      <c r="B11" s="94"/>
      <c r="C11" s="94"/>
      <c r="D11" s="19" t="s">
        <v>320</v>
      </c>
      <c r="E11" s="170" t="s">
        <v>316</v>
      </c>
      <c r="F11" s="179"/>
      <c r="G11" s="19" t="s">
        <v>188</v>
      </c>
      <c r="H11" s="114"/>
    </row>
    <row r="12" spans="1:8" ht="90.6" customHeight="1" thickBot="1" x14ac:dyDescent="0.45">
      <c r="A12" s="107"/>
      <c r="B12" s="95"/>
      <c r="C12" s="95"/>
      <c r="D12" s="32" t="s">
        <v>499</v>
      </c>
      <c r="E12" s="92"/>
      <c r="F12" s="120"/>
      <c r="G12" s="32" t="s">
        <v>188</v>
      </c>
      <c r="H12" s="92"/>
    </row>
    <row r="13" spans="1:8" ht="72.599999999999994" customHeight="1" thickTop="1" thickBot="1" x14ac:dyDescent="0.45">
      <c r="A13" s="181" t="s">
        <v>485</v>
      </c>
      <c r="B13" s="110" t="s">
        <v>322</v>
      </c>
      <c r="C13" s="110" t="s">
        <v>324</v>
      </c>
      <c r="D13" s="34" t="s">
        <v>326</v>
      </c>
      <c r="E13" s="46"/>
      <c r="F13" s="46"/>
      <c r="G13" s="34" t="s">
        <v>183</v>
      </c>
      <c r="H13" s="91" t="s">
        <v>311</v>
      </c>
    </row>
    <row r="14" spans="1:8" ht="72.599999999999994" customHeight="1" thickTop="1" x14ac:dyDescent="0.4">
      <c r="A14" s="113"/>
      <c r="B14" s="171"/>
      <c r="C14" s="171"/>
      <c r="D14" s="76" t="s">
        <v>325</v>
      </c>
      <c r="E14" s="76" t="s">
        <v>274</v>
      </c>
      <c r="F14" s="81"/>
      <c r="G14" s="208" t="s">
        <v>183</v>
      </c>
      <c r="H14" s="114"/>
    </row>
    <row r="15" spans="1:8" ht="61.9" customHeight="1" x14ac:dyDescent="0.4">
      <c r="A15" s="175"/>
      <c r="B15" s="111"/>
      <c r="C15" s="111"/>
      <c r="D15" s="19" t="s">
        <v>486</v>
      </c>
      <c r="E15" s="119"/>
      <c r="F15" s="119"/>
      <c r="G15" s="23" t="s">
        <v>376</v>
      </c>
      <c r="H15" s="114"/>
    </row>
    <row r="16" spans="1:8" ht="69.599999999999994" customHeight="1" x14ac:dyDescent="0.4">
      <c r="A16" s="175"/>
      <c r="B16" s="111"/>
      <c r="C16" s="111"/>
      <c r="D16" s="19" t="s">
        <v>500</v>
      </c>
      <c r="E16" s="119"/>
      <c r="F16" s="119"/>
      <c r="G16" s="170" t="s">
        <v>188</v>
      </c>
      <c r="H16" s="114"/>
    </row>
    <row r="17" spans="1:8" ht="66.75" customHeight="1" thickBot="1" x14ac:dyDescent="0.45">
      <c r="A17" s="176"/>
      <c r="B17" s="112"/>
      <c r="C17" s="112"/>
      <c r="D17" s="32" t="s">
        <v>327</v>
      </c>
      <c r="E17" s="120"/>
      <c r="F17" s="120"/>
      <c r="G17" s="92"/>
      <c r="H17" s="92"/>
    </row>
    <row r="18" spans="1:8" ht="27" thickTop="1" x14ac:dyDescent="0.4"/>
    <row r="34" spans="1:8" ht="114.75" customHeight="1" x14ac:dyDescent="0.4">
      <c r="A34" s="108"/>
      <c r="B34" s="108"/>
      <c r="C34" s="108"/>
      <c r="D34" s="108"/>
      <c r="E34" s="108"/>
      <c r="F34" s="108"/>
      <c r="G34" s="108"/>
      <c r="H34" s="108"/>
    </row>
  </sheetData>
  <sheetProtection formatRows="0"/>
  <mergeCells count="29">
    <mergeCell ref="H13:H17"/>
    <mergeCell ref="E15:E17"/>
    <mergeCell ref="F15:F17"/>
    <mergeCell ref="A1:H1"/>
    <mergeCell ref="A2:H2"/>
    <mergeCell ref="B3:H3"/>
    <mergeCell ref="H7:H8"/>
    <mergeCell ref="A7:A8"/>
    <mergeCell ref="C7:C8"/>
    <mergeCell ref="E7:E8"/>
    <mergeCell ref="F7:F8"/>
    <mergeCell ref="G7:G8"/>
    <mergeCell ref="G16:G17"/>
    <mergeCell ref="A34:H34"/>
    <mergeCell ref="B7:B8"/>
    <mergeCell ref="B5:C5"/>
    <mergeCell ref="D5:F5"/>
    <mergeCell ref="G5:H5"/>
    <mergeCell ref="A4:A6"/>
    <mergeCell ref="B4:H4"/>
    <mergeCell ref="A10:A12"/>
    <mergeCell ref="B10:B12"/>
    <mergeCell ref="C10:C12"/>
    <mergeCell ref="E11:E12"/>
    <mergeCell ref="F11:F12"/>
    <mergeCell ref="H10:H12"/>
    <mergeCell ref="C13:C17"/>
    <mergeCell ref="B13:B17"/>
    <mergeCell ref="A13:A17"/>
  </mergeCells>
  <pageMargins left="0.70866141732283472" right="0.70866141732283472" top="0.74803149606299213" bottom="0.74803149606299213" header="0.31496062992125984" footer="0.31496062992125984"/>
  <pageSetup paperSize="8" scale="42"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H52"/>
  <sheetViews>
    <sheetView topLeftCell="D3" zoomScale="50" zoomScaleNormal="50" zoomScaleSheetLayoutView="40" workbookViewId="0">
      <selection activeCell="G7" sqref="G7:G12"/>
    </sheetView>
  </sheetViews>
  <sheetFormatPr defaultColWidth="9.140625" defaultRowHeight="26.25" x14ac:dyDescent="0.4"/>
  <cols>
    <col min="1" max="1" width="49.5703125" style="13" customWidth="1"/>
    <col min="2" max="4" width="57.42578125" style="13" customWidth="1"/>
    <col min="5" max="5" width="67.5703125" style="13" customWidth="1"/>
    <col min="6" max="6" width="64.140625" style="13" customWidth="1"/>
    <col min="7" max="7" width="49.5703125" style="13" customWidth="1"/>
    <col min="8" max="8" width="44.28515625" style="13" customWidth="1"/>
    <col min="9" max="16384" width="9.140625" style="13"/>
  </cols>
  <sheetData>
    <row r="1" spans="1:8" ht="72" customHeight="1" thickTop="1" x14ac:dyDescent="0.4">
      <c r="A1" s="121" t="s">
        <v>494</v>
      </c>
      <c r="B1" s="122"/>
      <c r="C1" s="122"/>
      <c r="D1" s="122"/>
      <c r="E1" s="122"/>
      <c r="F1" s="122"/>
      <c r="G1" s="122"/>
      <c r="H1" s="123"/>
    </row>
    <row r="2" spans="1:8" ht="61.5" x14ac:dyDescent="0.4">
      <c r="A2" s="124" t="s">
        <v>331</v>
      </c>
      <c r="B2" s="124"/>
      <c r="C2" s="124"/>
      <c r="D2" s="124"/>
      <c r="E2" s="124"/>
      <c r="F2" s="124"/>
      <c r="G2" s="124"/>
      <c r="H2" s="125"/>
    </row>
    <row r="3" spans="1:8" ht="101.25" customHeight="1" x14ac:dyDescent="0.4">
      <c r="A3" s="39" t="s">
        <v>194</v>
      </c>
      <c r="B3" s="126" t="s">
        <v>195</v>
      </c>
      <c r="C3" s="126"/>
      <c r="D3" s="126"/>
      <c r="E3" s="126"/>
      <c r="F3" s="126"/>
      <c r="G3" s="126"/>
      <c r="H3" s="126"/>
    </row>
    <row r="4" spans="1:8" x14ac:dyDescent="0.4">
      <c r="A4" s="97" t="s">
        <v>185</v>
      </c>
      <c r="B4" s="185" t="s">
        <v>28</v>
      </c>
      <c r="C4" s="186"/>
      <c r="D4" s="186"/>
      <c r="E4" s="186"/>
      <c r="F4" s="186"/>
      <c r="G4" s="186"/>
      <c r="H4" s="187"/>
    </row>
    <row r="5" spans="1:8" ht="37.5" customHeight="1" x14ac:dyDescent="0.4">
      <c r="A5" s="97"/>
      <c r="B5" s="102" t="s">
        <v>196</v>
      </c>
      <c r="C5" s="103"/>
      <c r="D5" s="104" t="s">
        <v>197</v>
      </c>
      <c r="E5" s="104"/>
      <c r="F5" s="104"/>
      <c r="G5" s="104" t="s">
        <v>201</v>
      </c>
      <c r="H5" s="104"/>
    </row>
    <row r="6" spans="1:8" ht="177" customHeight="1" x14ac:dyDescent="0.4">
      <c r="A6" s="97"/>
      <c r="B6" s="33" t="s">
        <v>203</v>
      </c>
      <c r="C6" s="33" t="s">
        <v>204</v>
      </c>
      <c r="D6" s="33" t="s">
        <v>198</v>
      </c>
      <c r="E6" s="33" t="s">
        <v>230</v>
      </c>
      <c r="F6" s="33" t="s">
        <v>200</v>
      </c>
      <c r="G6" s="33" t="s">
        <v>202</v>
      </c>
      <c r="H6" s="25" t="s">
        <v>495</v>
      </c>
    </row>
    <row r="7" spans="1:8" ht="56.25" customHeight="1" x14ac:dyDescent="0.4">
      <c r="A7" s="184" t="s">
        <v>332</v>
      </c>
      <c r="B7" s="184" t="s">
        <v>335</v>
      </c>
      <c r="C7" s="184" t="s">
        <v>340</v>
      </c>
      <c r="D7" s="23" t="s">
        <v>336</v>
      </c>
      <c r="E7" s="41" t="s">
        <v>274</v>
      </c>
      <c r="F7" s="44"/>
      <c r="G7" s="211" t="s">
        <v>550</v>
      </c>
      <c r="H7" s="170" t="s">
        <v>522</v>
      </c>
    </row>
    <row r="8" spans="1:8" ht="81" customHeight="1" x14ac:dyDescent="0.4">
      <c r="A8" s="94"/>
      <c r="B8" s="94"/>
      <c r="C8" s="94"/>
      <c r="D8" s="19" t="s">
        <v>186</v>
      </c>
      <c r="E8" s="184" t="s">
        <v>337</v>
      </c>
      <c r="F8" s="170" t="s">
        <v>337</v>
      </c>
      <c r="G8" s="211" t="s">
        <v>550</v>
      </c>
      <c r="H8" s="114"/>
    </row>
    <row r="9" spans="1:8" ht="108" customHeight="1" x14ac:dyDescent="0.4">
      <c r="A9" s="94"/>
      <c r="B9" s="94"/>
      <c r="C9" s="94"/>
      <c r="D9" s="19" t="s">
        <v>501</v>
      </c>
      <c r="E9" s="171"/>
      <c r="F9" s="172"/>
      <c r="G9" s="211" t="s">
        <v>550</v>
      </c>
      <c r="H9" s="114"/>
    </row>
    <row r="10" spans="1:8" ht="88.5" customHeight="1" x14ac:dyDescent="0.4">
      <c r="A10" s="94"/>
      <c r="B10" s="94"/>
      <c r="C10" s="94"/>
      <c r="D10" s="19" t="s">
        <v>502</v>
      </c>
      <c r="E10" s="19" t="s">
        <v>338</v>
      </c>
      <c r="F10" s="19" t="s">
        <v>341</v>
      </c>
      <c r="G10" s="18" t="s">
        <v>551</v>
      </c>
      <c r="H10" s="114"/>
    </row>
    <row r="11" spans="1:8" ht="105" x14ac:dyDescent="0.4">
      <c r="A11" s="94"/>
      <c r="B11" s="94"/>
      <c r="C11" s="94"/>
      <c r="D11" s="19" t="s">
        <v>187</v>
      </c>
      <c r="E11" s="19" t="s">
        <v>339</v>
      </c>
      <c r="F11" s="43"/>
      <c r="G11" s="18" t="s">
        <v>552</v>
      </c>
      <c r="H11" s="114"/>
    </row>
    <row r="12" spans="1:8" ht="70.5" customHeight="1" thickBot="1" x14ac:dyDescent="0.45">
      <c r="A12" s="95"/>
      <c r="B12" s="95"/>
      <c r="C12" s="95"/>
      <c r="D12" s="32" t="s">
        <v>189</v>
      </c>
      <c r="E12" s="32" t="s">
        <v>523</v>
      </c>
      <c r="F12" s="42"/>
      <c r="G12" s="204" t="s">
        <v>553</v>
      </c>
      <c r="H12" s="92"/>
    </row>
    <row r="13" spans="1:8" ht="27" thickTop="1" x14ac:dyDescent="0.4"/>
    <row r="48" ht="114.75" customHeight="1" x14ac:dyDescent="0.4"/>
    <row r="52" spans="1:8" x14ac:dyDescent="0.4">
      <c r="A52" s="40"/>
      <c r="B52" s="40"/>
      <c r="C52" s="40"/>
      <c r="D52" s="40"/>
      <c r="E52" s="40"/>
      <c r="F52" s="40"/>
      <c r="G52" s="40"/>
      <c r="H52" s="40"/>
    </row>
  </sheetData>
  <sheetProtection formatRows="0"/>
  <mergeCells count="14">
    <mergeCell ref="E8:E9"/>
    <mergeCell ref="F8:F9"/>
    <mergeCell ref="H7:H12"/>
    <mergeCell ref="A1:H1"/>
    <mergeCell ref="B3:H3"/>
    <mergeCell ref="A2:H2"/>
    <mergeCell ref="B7:B12"/>
    <mergeCell ref="C7:C12"/>
    <mergeCell ref="B5:C5"/>
    <mergeCell ref="D5:F5"/>
    <mergeCell ref="G5:H5"/>
    <mergeCell ref="A7:A12"/>
    <mergeCell ref="A4:A6"/>
    <mergeCell ref="B4:H4"/>
  </mergeCells>
  <pageMargins left="0.70866141732283472" right="0.70866141732283472" top="0.74803149606299213" bottom="0.74803149606299213" header="0.31496062992125984" footer="0.31496062992125984"/>
  <pageSetup paperSize="8" scale="43"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49"/>
  <sheetViews>
    <sheetView topLeftCell="A4" zoomScale="40" zoomScaleNormal="40" zoomScaleSheetLayoutView="20" workbookViewId="0">
      <selection activeCell="G10" sqref="G10"/>
    </sheetView>
  </sheetViews>
  <sheetFormatPr defaultColWidth="9.140625" defaultRowHeight="109.9" customHeight="1" x14ac:dyDescent="0.4"/>
  <cols>
    <col min="1" max="1" width="51.5703125" style="13" customWidth="1"/>
    <col min="2" max="4" width="57.42578125" style="13" customWidth="1"/>
    <col min="5" max="5" width="64" style="13" customWidth="1"/>
    <col min="6" max="6" width="64.140625" style="13" customWidth="1"/>
    <col min="7" max="7" width="49.5703125" style="13" customWidth="1"/>
    <col min="8" max="8" width="44.28515625" style="13" customWidth="1"/>
    <col min="9" max="16384" width="9.140625" style="13"/>
  </cols>
  <sheetData>
    <row r="1" spans="1:8" ht="72" customHeight="1" thickTop="1" x14ac:dyDescent="0.4">
      <c r="A1" s="121" t="s">
        <v>494</v>
      </c>
      <c r="B1" s="122"/>
      <c r="C1" s="122"/>
      <c r="D1" s="122"/>
      <c r="E1" s="122"/>
      <c r="F1" s="122"/>
      <c r="G1" s="122"/>
      <c r="H1" s="123"/>
    </row>
    <row r="2" spans="1:8" ht="109.9" customHeight="1" x14ac:dyDescent="0.4">
      <c r="A2" s="124" t="s">
        <v>328</v>
      </c>
      <c r="B2" s="124"/>
      <c r="C2" s="124"/>
      <c r="D2" s="124"/>
      <c r="E2" s="124"/>
      <c r="F2" s="124"/>
      <c r="G2" s="124"/>
      <c r="H2" s="124"/>
    </row>
    <row r="3" spans="1:8" ht="109.9" customHeight="1" x14ac:dyDescent="0.4">
      <c r="A3" s="39" t="s">
        <v>194</v>
      </c>
      <c r="B3" s="126" t="s">
        <v>195</v>
      </c>
      <c r="C3" s="126"/>
      <c r="D3" s="126"/>
      <c r="E3" s="126"/>
      <c r="F3" s="126"/>
      <c r="G3" s="126"/>
      <c r="H3" s="126"/>
    </row>
    <row r="4" spans="1:8" ht="109.9" customHeight="1" x14ac:dyDescent="0.4">
      <c r="A4" s="97" t="s">
        <v>185</v>
      </c>
      <c r="B4" s="185" t="s">
        <v>28</v>
      </c>
      <c r="C4" s="186"/>
      <c r="D4" s="186"/>
      <c r="E4" s="186"/>
      <c r="F4" s="186"/>
      <c r="G4" s="186"/>
      <c r="H4" s="187"/>
    </row>
    <row r="5" spans="1:8" ht="109.9" customHeight="1" x14ac:dyDescent="0.4">
      <c r="A5" s="97"/>
      <c r="B5" s="102" t="s">
        <v>196</v>
      </c>
      <c r="C5" s="103"/>
      <c r="D5" s="104" t="s">
        <v>197</v>
      </c>
      <c r="E5" s="104"/>
      <c r="F5" s="104"/>
      <c r="G5" s="104" t="s">
        <v>201</v>
      </c>
      <c r="H5" s="104"/>
    </row>
    <row r="6" spans="1:8" ht="192" customHeight="1" x14ac:dyDescent="0.4">
      <c r="A6" s="97"/>
      <c r="B6" s="33" t="s">
        <v>203</v>
      </c>
      <c r="C6" s="33" t="s">
        <v>204</v>
      </c>
      <c r="D6" s="33" t="s">
        <v>198</v>
      </c>
      <c r="E6" s="33" t="s">
        <v>230</v>
      </c>
      <c r="F6" s="33" t="s">
        <v>200</v>
      </c>
      <c r="G6" s="33" t="s">
        <v>202</v>
      </c>
      <c r="H6" s="25" t="s">
        <v>495</v>
      </c>
    </row>
    <row r="7" spans="1:8" ht="97.9" customHeight="1" x14ac:dyDescent="0.4">
      <c r="A7" s="189" t="s">
        <v>330</v>
      </c>
      <c r="B7" s="184" t="s">
        <v>493</v>
      </c>
      <c r="C7" s="184" t="s">
        <v>295</v>
      </c>
      <c r="D7" s="41" t="s">
        <v>429</v>
      </c>
      <c r="E7" s="19" t="s">
        <v>274</v>
      </c>
      <c r="F7" s="19" t="s">
        <v>275</v>
      </c>
      <c r="G7" s="210" t="s">
        <v>264</v>
      </c>
      <c r="H7" s="170" t="s">
        <v>524</v>
      </c>
    </row>
    <row r="8" spans="1:8" ht="109.9" customHeight="1" x14ac:dyDescent="0.4">
      <c r="A8" s="190"/>
      <c r="B8" s="94"/>
      <c r="C8" s="94"/>
      <c r="D8" s="75" t="s">
        <v>272</v>
      </c>
      <c r="E8" s="170" t="s">
        <v>268</v>
      </c>
      <c r="F8" s="170" t="s">
        <v>276</v>
      </c>
      <c r="G8" s="76" t="s">
        <v>264</v>
      </c>
      <c r="H8" s="114"/>
    </row>
    <row r="9" spans="1:8" ht="109.9" customHeight="1" x14ac:dyDescent="0.4">
      <c r="A9" s="190"/>
      <c r="B9" s="94"/>
      <c r="C9" s="94"/>
      <c r="D9" s="75" t="s">
        <v>292</v>
      </c>
      <c r="E9" s="114"/>
      <c r="F9" s="172"/>
      <c r="G9" s="76" t="s">
        <v>294</v>
      </c>
      <c r="H9" s="114"/>
    </row>
    <row r="10" spans="1:8" ht="109.9" customHeight="1" x14ac:dyDescent="0.4">
      <c r="A10" s="190"/>
      <c r="B10" s="94"/>
      <c r="C10" s="94"/>
      <c r="D10" s="41" t="s">
        <v>293</v>
      </c>
      <c r="E10" s="114"/>
      <c r="F10" s="179"/>
      <c r="G10" s="210" t="s">
        <v>376</v>
      </c>
      <c r="H10" s="114"/>
    </row>
    <row r="11" spans="1:8" ht="109.9" customHeight="1" thickBot="1" x14ac:dyDescent="0.45">
      <c r="A11" s="191"/>
      <c r="B11" s="193"/>
      <c r="C11" s="193"/>
      <c r="D11" s="82" t="s">
        <v>281</v>
      </c>
      <c r="E11" s="188"/>
      <c r="F11" s="192"/>
      <c r="G11" s="37" t="s">
        <v>264</v>
      </c>
      <c r="H11" s="188"/>
    </row>
    <row r="49" spans="1:8" ht="109.9" customHeight="1" x14ac:dyDescent="0.4">
      <c r="A49" s="108"/>
      <c r="B49" s="108"/>
      <c r="C49" s="108"/>
      <c r="D49" s="108"/>
      <c r="E49" s="108"/>
      <c r="F49" s="108"/>
      <c r="G49" s="108"/>
      <c r="H49" s="108"/>
    </row>
  </sheetData>
  <sheetProtection formatRows="0"/>
  <mergeCells count="16">
    <mergeCell ref="B4:H4"/>
    <mergeCell ref="A49:H49"/>
    <mergeCell ref="A1:H1"/>
    <mergeCell ref="A2:H2"/>
    <mergeCell ref="B3:H3"/>
    <mergeCell ref="H7:H11"/>
    <mergeCell ref="E8:E11"/>
    <mergeCell ref="A7:A11"/>
    <mergeCell ref="F8:F9"/>
    <mergeCell ref="F10:F11"/>
    <mergeCell ref="B7:B11"/>
    <mergeCell ref="C7:C11"/>
    <mergeCell ref="B5:C5"/>
    <mergeCell ref="D5:F5"/>
    <mergeCell ref="G5:H5"/>
    <mergeCell ref="A4:A6"/>
  </mergeCells>
  <pageMargins left="0.70866141732283472" right="0.70866141732283472" top="0.74803149606299213" bottom="0.74803149606299213" header="0.31496062992125984" footer="0.31496062992125984"/>
  <pageSetup paperSize="8" scale="43"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M60"/>
  <sheetViews>
    <sheetView topLeftCell="A7" zoomScale="40" zoomScaleNormal="40" zoomScaleSheetLayoutView="20" workbookViewId="0">
      <selection activeCell="B24" sqref="B24"/>
    </sheetView>
  </sheetViews>
  <sheetFormatPr defaultColWidth="9.140625" defaultRowHeight="26.25" x14ac:dyDescent="0.4"/>
  <cols>
    <col min="1" max="1" width="52.28515625" style="13" customWidth="1"/>
    <col min="2" max="3" width="57.42578125" style="13" customWidth="1"/>
    <col min="4" max="4" width="63" style="13" customWidth="1"/>
    <col min="5" max="5" width="64" style="13" customWidth="1"/>
    <col min="6" max="6" width="64.140625" style="13" customWidth="1"/>
    <col min="7" max="7" width="49.5703125" style="13" customWidth="1"/>
    <col min="8" max="8" width="44.28515625" style="13" customWidth="1"/>
    <col min="9" max="9" width="71.7109375" style="13" customWidth="1"/>
    <col min="10" max="16384" width="9.140625" style="13"/>
  </cols>
  <sheetData>
    <row r="1" spans="1:169" ht="72" customHeight="1" thickTop="1" x14ac:dyDescent="0.4">
      <c r="A1" s="121" t="s">
        <v>494</v>
      </c>
      <c r="B1" s="122"/>
      <c r="C1" s="122"/>
      <c r="D1" s="122"/>
      <c r="E1" s="122"/>
      <c r="F1" s="122"/>
      <c r="G1" s="122"/>
      <c r="H1" s="123"/>
    </row>
    <row r="2" spans="1:169" ht="108" customHeight="1" x14ac:dyDescent="0.4">
      <c r="A2" s="124" t="s">
        <v>417</v>
      </c>
      <c r="B2" s="124"/>
      <c r="C2" s="124"/>
      <c r="D2" s="124"/>
      <c r="E2" s="124"/>
      <c r="F2" s="124"/>
      <c r="G2" s="124"/>
      <c r="H2" s="124"/>
    </row>
    <row r="3" spans="1:169" ht="90" customHeight="1" thickBot="1" x14ac:dyDescent="0.45">
      <c r="A3" s="39" t="s">
        <v>194</v>
      </c>
      <c r="B3" s="126" t="s">
        <v>195</v>
      </c>
      <c r="C3" s="126"/>
      <c r="D3" s="126"/>
      <c r="E3" s="126"/>
      <c r="F3" s="126"/>
      <c r="G3" s="126"/>
      <c r="H3" s="126"/>
    </row>
    <row r="4" spans="1:169" ht="78.75" customHeight="1" x14ac:dyDescent="0.4">
      <c r="A4" s="194" t="s">
        <v>185</v>
      </c>
      <c r="B4" s="195" t="s">
        <v>28</v>
      </c>
      <c r="C4" s="196"/>
      <c r="D4" s="196"/>
      <c r="E4" s="196"/>
      <c r="F4" s="196"/>
      <c r="G4" s="196"/>
      <c r="H4" s="197"/>
    </row>
    <row r="5" spans="1:169" ht="70.150000000000006" customHeight="1" x14ac:dyDescent="0.4">
      <c r="A5" s="97"/>
      <c r="B5" s="102" t="s">
        <v>196</v>
      </c>
      <c r="C5" s="103"/>
      <c r="D5" s="104" t="s">
        <v>197</v>
      </c>
      <c r="E5" s="104"/>
      <c r="F5" s="104"/>
      <c r="G5" s="104" t="s">
        <v>201</v>
      </c>
      <c r="H5" s="104"/>
    </row>
    <row r="6" spans="1:169" ht="130.15" customHeight="1" x14ac:dyDescent="0.4">
      <c r="A6" s="98"/>
      <c r="B6" s="25" t="s">
        <v>203</v>
      </c>
      <c r="C6" s="25" t="s">
        <v>204</v>
      </c>
      <c r="D6" s="25" t="s">
        <v>198</v>
      </c>
      <c r="E6" s="25" t="s">
        <v>230</v>
      </c>
      <c r="F6" s="25" t="s">
        <v>200</v>
      </c>
      <c r="G6" s="25" t="s">
        <v>202</v>
      </c>
      <c r="H6" s="25" t="s">
        <v>495</v>
      </c>
    </row>
    <row r="7" spans="1:169" ht="52.5" x14ac:dyDescent="0.4">
      <c r="A7" s="94" t="s">
        <v>424</v>
      </c>
      <c r="B7" s="94" t="s">
        <v>418</v>
      </c>
      <c r="C7" s="94" t="s">
        <v>419</v>
      </c>
      <c r="D7" s="76" t="s">
        <v>420</v>
      </c>
      <c r="E7" s="76" t="s">
        <v>274</v>
      </c>
      <c r="F7" s="76" t="s">
        <v>275</v>
      </c>
      <c r="G7" s="76" t="s">
        <v>264</v>
      </c>
      <c r="H7" s="114" t="s">
        <v>280</v>
      </c>
    </row>
    <row r="8" spans="1:169" ht="51.6" customHeight="1" x14ac:dyDescent="0.4">
      <c r="A8" s="94"/>
      <c r="B8" s="94"/>
      <c r="C8" s="94"/>
      <c r="D8" s="76" t="s">
        <v>272</v>
      </c>
      <c r="E8" s="170" t="s">
        <v>422</v>
      </c>
      <c r="F8" s="23" t="s">
        <v>423</v>
      </c>
      <c r="G8" s="76" t="s">
        <v>264</v>
      </c>
      <c r="H8" s="114"/>
    </row>
    <row r="9" spans="1:169" ht="52.5" x14ac:dyDescent="0.4">
      <c r="A9" s="94"/>
      <c r="B9" s="94"/>
      <c r="C9" s="94"/>
      <c r="D9" s="19" t="s">
        <v>421</v>
      </c>
      <c r="E9" s="114"/>
      <c r="F9" s="179"/>
      <c r="G9" s="76" t="s">
        <v>384</v>
      </c>
      <c r="H9" s="114"/>
    </row>
    <row r="10" spans="1:169" ht="52.5" x14ac:dyDescent="0.4">
      <c r="A10" s="94"/>
      <c r="B10" s="94"/>
      <c r="C10" s="94"/>
      <c r="D10" s="23" t="s">
        <v>478</v>
      </c>
      <c r="E10" s="114"/>
      <c r="F10" s="119"/>
      <c r="G10" s="72" t="s">
        <v>376</v>
      </c>
      <c r="H10" s="114"/>
    </row>
    <row r="11" spans="1:169" ht="27" thickBot="1" x14ac:dyDescent="0.45">
      <c r="A11" s="95"/>
      <c r="B11" s="95"/>
      <c r="C11" s="95"/>
      <c r="D11" s="36" t="s">
        <v>281</v>
      </c>
      <c r="E11" s="188"/>
      <c r="F11" s="192"/>
      <c r="G11" s="37" t="s">
        <v>264</v>
      </c>
      <c r="H11" s="188"/>
    </row>
    <row r="12" spans="1:169" s="45" customFormat="1" ht="78" customHeight="1" thickTop="1" x14ac:dyDescent="0.4">
      <c r="A12" s="93" t="s">
        <v>425</v>
      </c>
      <c r="B12" s="93" t="s">
        <v>503</v>
      </c>
      <c r="C12" s="93" t="s">
        <v>426</v>
      </c>
      <c r="D12" s="76" t="s">
        <v>427</v>
      </c>
      <c r="E12" s="198"/>
      <c r="F12" s="198"/>
      <c r="G12" s="76" t="s">
        <v>384</v>
      </c>
      <c r="H12" s="177" t="s">
        <v>525</v>
      </c>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row>
    <row r="13" spans="1:169" s="21" customFormat="1" ht="52.5" x14ac:dyDescent="0.4">
      <c r="A13" s="94"/>
      <c r="B13" s="94"/>
      <c r="C13" s="94"/>
      <c r="D13" s="19" t="s">
        <v>272</v>
      </c>
      <c r="E13" s="119"/>
      <c r="F13" s="119"/>
      <c r="G13" s="19" t="s">
        <v>264</v>
      </c>
      <c r="H13" s="114"/>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row>
    <row r="14" spans="1:169" ht="141.6" customHeight="1" thickBot="1" x14ac:dyDescent="0.45">
      <c r="A14" s="95"/>
      <c r="B14" s="95"/>
      <c r="C14" s="95"/>
      <c r="D14" s="83" t="s">
        <v>428</v>
      </c>
      <c r="E14" s="120"/>
      <c r="F14" s="120"/>
      <c r="G14" s="69" t="s">
        <v>376</v>
      </c>
      <c r="H14" s="92"/>
    </row>
    <row r="15" spans="1:169" ht="27" thickTop="1" x14ac:dyDescent="0.4"/>
    <row r="60" spans="1:8" ht="114.75" customHeight="1" x14ac:dyDescent="0.4">
      <c r="A60" s="108"/>
      <c r="B60" s="108"/>
      <c r="C60" s="108"/>
      <c r="D60" s="108"/>
      <c r="E60" s="108"/>
      <c r="F60" s="108"/>
      <c r="G60" s="108"/>
      <c r="H60" s="108"/>
    </row>
  </sheetData>
  <sheetProtection formatRows="0"/>
  <mergeCells count="21">
    <mergeCell ref="F12:F14"/>
    <mergeCell ref="H12:H14"/>
    <mergeCell ref="H7:H11"/>
    <mergeCell ref="C7:C11"/>
    <mergeCell ref="B7:B11"/>
    <mergeCell ref="A60:H60"/>
    <mergeCell ref="A1:H1"/>
    <mergeCell ref="A2:H2"/>
    <mergeCell ref="B3:H3"/>
    <mergeCell ref="D5:F5"/>
    <mergeCell ref="G5:H5"/>
    <mergeCell ref="A7:A11"/>
    <mergeCell ref="A4:A6"/>
    <mergeCell ref="B4:H4"/>
    <mergeCell ref="B5:C5"/>
    <mergeCell ref="A12:A14"/>
    <mergeCell ref="B12:B14"/>
    <mergeCell ref="C12:C14"/>
    <mergeCell ref="E12:E14"/>
    <mergeCell ref="E8:E11"/>
    <mergeCell ref="F9:F11"/>
  </mergeCells>
  <pageMargins left="0.70866141732283472" right="0.70866141732283472" top="0.74803149606299213" bottom="0.74803149606299213" header="0.31496062992125984" footer="0.31496062992125984"/>
  <pageSetup paperSize="8" scale="42"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QX60"/>
  <sheetViews>
    <sheetView topLeftCell="B4" zoomScale="40" zoomScaleNormal="40" zoomScaleSheetLayoutView="50" workbookViewId="0">
      <selection activeCell="G19" sqref="G19"/>
    </sheetView>
  </sheetViews>
  <sheetFormatPr defaultColWidth="9.140625" defaultRowHeight="26.25" x14ac:dyDescent="0.4"/>
  <cols>
    <col min="1" max="1" width="52.28515625" style="13" customWidth="1"/>
    <col min="2" max="3" width="57.42578125" style="13" customWidth="1"/>
    <col min="4" max="4" width="63" style="13" customWidth="1"/>
    <col min="5" max="5" width="64" style="13" customWidth="1"/>
    <col min="6" max="6" width="64.140625" style="13" customWidth="1"/>
    <col min="7" max="7" width="49.5703125" style="13" customWidth="1"/>
    <col min="8" max="8" width="44.28515625" style="13" customWidth="1"/>
    <col min="9" max="16384" width="9.140625" style="13"/>
  </cols>
  <sheetData>
    <row r="1" spans="1:1142" ht="72" customHeight="1" thickTop="1" x14ac:dyDescent="0.4">
      <c r="A1" s="121" t="s">
        <v>494</v>
      </c>
      <c r="B1" s="122"/>
      <c r="C1" s="122"/>
      <c r="D1" s="122"/>
      <c r="E1" s="122"/>
      <c r="F1" s="122"/>
      <c r="G1" s="122"/>
      <c r="H1" s="123"/>
    </row>
    <row r="2" spans="1:1142" ht="88.15" customHeight="1" x14ac:dyDescent="0.4">
      <c r="A2" s="124" t="s">
        <v>474</v>
      </c>
      <c r="B2" s="124"/>
      <c r="C2" s="124"/>
      <c r="D2" s="124"/>
      <c r="E2" s="124"/>
      <c r="F2" s="124"/>
      <c r="G2" s="124"/>
      <c r="H2" s="124"/>
    </row>
    <row r="3" spans="1:1142" ht="106.15" customHeight="1" thickBot="1" x14ac:dyDescent="0.45">
      <c r="A3" s="39" t="s">
        <v>194</v>
      </c>
      <c r="B3" s="126" t="s">
        <v>195</v>
      </c>
      <c r="C3" s="126"/>
      <c r="D3" s="126"/>
      <c r="E3" s="126"/>
      <c r="F3" s="126"/>
      <c r="G3" s="126"/>
      <c r="H3" s="126"/>
    </row>
    <row r="4" spans="1:1142" ht="78.75" customHeight="1" x14ac:dyDescent="0.4">
      <c r="A4" s="194" t="s">
        <v>185</v>
      </c>
      <c r="B4" s="195" t="s">
        <v>28</v>
      </c>
      <c r="C4" s="196"/>
      <c r="D4" s="196"/>
      <c r="E4" s="196"/>
      <c r="F4" s="196"/>
      <c r="G4" s="196"/>
      <c r="H4" s="197"/>
    </row>
    <row r="5" spans="1:1142" ht="70.150000000000006" customHeight="1" x14ac:dyDescent="0.4">
      <c r="A5" s="97"/>
      <c r="B5" s="102" t="s">
        <v>196</v>
      </c>
      <c r="C5" s="103"/>
      <c r="D5" s="104" t="s">
        <v>197</v>
      </c>
      <c r="E5" s="104"/>
      <c r="F5" s="104"/>
      <c r="G5" s="104" t="s">
        <v>201</v>
      </c>
      <c r="H5" s="104"/>
    </row>
    <row r="6" spans="1:1142" ht="130.15" customHeight="1" x14ac:dyDescent="0.4">
      <c r="A6" s="98"/>
      <c r="B6" s="25" t="s">
        <v>203</v>
      </c>
      <c r="C6" s="25" t="s">
        <v>204</v>
      </c>
      <c r="D6" s="25" t="s">
        <v>198</v>
      </c>
      <c r="E6" s="25" t="s">
        <v>230</v>
      </c>
      <c r="F6" s="25" t="s">
        <v>200</v>
      </c>
      <c r="G6" s="25" t="s">
        <v>202</v>
      </c>
      <c r="H6" s="25" t="s">
        <v>495</v>
      </c>
    </row>
    <row r="7" spans="1:1142" ht="37.5" customHeight="1" x14ac:dyDescent="0.4">
      <c r="A7" s="94" t="s">
        <v>430</v>
      </c>
      <c r="B7" s="94" t="s">
        <v>432</v>
      </c>
      <c r="C7" s="94" t="s">
        <v>433</v>
      </c>
      <c r="D7" s="76" t="s">
        <v>434</v>
      </c>
      <c r="E7" s="170" t="s">
        <v>435</v>
      </c>
      <c r="F7" s="170" t="s">
        <v>435</v>
      </c>
      <c r="G7" s="170" t="s">
        <v>264</v>
      </c>
      <c r="H7" s="114" t="s">
        <v>280</v>
      </c>
    </row>
    <row r="8" spans="1:1142" ht="69.75" customHeight="1" x14ac:dyDescent="0.4">
      <c r="A8" s="94"/>
      <c r="B8" s="94"/>
      <c r="C8" s="94"/>
      <c r="D8" s="76" t="s">
        <v>272</v>
      </c>
      <c r="E8" s="114"/>
      <c r="F8" s="114"/>
      <c r="G8" s="172"/>
      <c r="H8" s="114"/>
    </row>
    <row r="9" spans="1:1142" ht="66" customHeight="1" x14ac:dyDescent="0.4">
      <c r="A9" s="94"/>
      <c r="B9" s="94"/>
      <c r="C9" s="94"/>
      <c r="D9" s="19" t="s">
        <v>293</v>
      </c>
      <c r="E9" s="114"/>
      <c r="F9" s="114"/>
      <c r="G9" s="76" t="s">
        <v>376</v>
      </c>
      <c r="H9" s="114"/>
    </row>
    <row r="10" spans="1:1142" ht="66" customHeight="1" thickBot="1" x14ac:dyDescent="0.45">
      <c r="A10" s="95"/>
      <c r="B10" s="95"/>
      <c r="C10" s="95"/>
      <c r="D10" s="36" t="s">
        <v>281</v>
      </c>
      <c r="E10" s="188"/>
      <c r="F10" s="188"/>
      <c r="G10" s="37" t="s">
        <v>264</v>
      </c>
      <c r="H10" s="188"/>
    </row>
    <row r="11" spans="1:1142" ht="78.599999999999994" customHeight="1" thickTop="1" x14ac:dyDescent="0.4">
      <c r="A11" s="93" t="s">
        <v>431</v>
      </c>
      <c r="B11" s="93" t="s">
        <v>436</v>
      </c>
      <c r="C11" s="93" t="s">
        <v>437</v>
      </c>
      <c r="D11" s="72" t="s">
        <v>438</v>
      </c>
      <c r="E11" s="198"/>
      <c r="F11" s="198"/>
      <c r="G11" s="19" t="s">
        <v>264</v>
      </c>
      <c r="H11" s="177" t="s">
        <v>271</v>
      </c>
    </row>
    <row r="12" spans="1:1142" s="45" customFormat="1" ht="78" customHeight="1" x14ac:dyDescent="0.4">
      <c r="A12" s="94"/>
      <c r="B12" s="94"/>
      <c r="C12" s="94"/>
      <c r="D12" s="19" t="s">
        <v>427</v>
      </c>
      <c r="E12" s="119"/>
      <c r="F12" s="119"/>
      <c r="G12" s="76" t="s">
        <v>384</v>
      </c>
      <c r="H12" s="114"/>
      <c r="I12" s="5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row>
    <row r="13" spans="1:1142" s="21" customFormat="1" ht="52.5" x14ac:dyDescent="0.4">
      <c r="A13" s="94"/>
      <c r="B13" s="94"/>
      <c r="C13" s="94"/>
      <c r="D13" s="19" t="s">
        <v>272</v>
      </c>
      <c r="E13" s="119"/>
      <c r="F13" s="119"/>
      <c r="G13" s="19" t="s">
        <v>264</v>
      </c>
      <c r="H13" s="114"/>
      <c r="I13" s="5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c r="IW13" s="13"/>
      <c r="IX13" s="13"/>
      <c r="IY13" s="13"/>
      <c r="IZ13" s="13"/>
      <c r="JA13" s="13"/>
      <c r="JB13" s="13"/>
      <c r="JC13" s="13"/>
      <c r="JD13" s="13"/>
      <c r="JE13" s="13"/>
      <c r="JF13" s="13"/>
      <c r="JG13" s="13"/>
      <c r="JH13" s="13"/>
      <c r="JI13" s="13"/>
      <c r="JJ13" s="13"/>
      <c r="JK13" s="13"/>
      <c r="JL13" s="13"/>
      <c r="JM13" s="13"/>
      <c r="JN13" s="13"/>
      <c r="JO13" s="13"/>
      <c r="JP13" s="13"/>
      <c r="JQ13" s="13"/>
      <c r="JR13" s="13"/>
      <c r="JS13" s="13"/>
      <c r="JT13" s="13"/>
      <c r="JU13" s="13"/>
      <c r="JV13" s="13"/>
      <c r="JW13" s="13"/>
      <c r="JX13" s="13"/>
      <c r="JY13" s="13"/>
      <c r="JZ13" s="13"/>
      <c r="KA13" s="13"/>
      <c r="KB13" s="13"/>
      <c r="KC13" s="13"/>
      <c r="KD13" s="13"/>
      <c r="KE13" s="13"/>
      <c r="KF13" s="13"/>
      <c r="KG13" s="13"/>
      <c r="KH13" s="13"/>
      <c r="KI13" s="13"/>
      <c r="KJ13" s="13"/>
      <c r="KK13" s="13"/>
      <c r="KL13" s="13"/>
      <c r="KM13" s="13"/>
      <c r="KN13" s="13"/>
      <c r="KO13" s="13"/>
      <c r="KP13" s="13"/>
      <c r="KQ13" s="13"/>
      <c r="KR13" s="13"/>
      <c r="KS13" s="13"/>
      <c r="KT13" s="13"/>
      <c r="KU13" s="13"/>
      <c r="KV13" s="13"/>
      <c r="KW13" s="13"/>
      <c r="KX13" s="13"/>
      <c r="KY13" s="13"/>
      <c r="KZ13" s="13"/>
      <c r="LA13" s="13"/>
      <c r="LB13" s="13"/>
      <c r="LC13" s="13"/>
      <c r="LD13" s="13"/>
      <c r="LE13" s="13"/>
      <c r="LF13" s="13"/>
      <c r="LG13" s="13"/>
      <c r="LH13" s="13"/>
      <c r="LI13" s="13"/>
      <c r="LJ13" s="13"/>
      <c r="LK13" s="13"/>
      <c r="LL13" s="13"/>
      <c r="LM13" s="13"/>
      <c r="LN13" s="13"/>
      <c r="LO13" s="13"/>
      <c r="LP13" s="13"/>
      <c r="LQ13" s="13"/>
      <c r="LR13" s="13"/>
      <c r="LS13" s="13"/>
      <c r="LT13" s="13"/>
      <c r="LU13" s="13"/>
      <c r="LV13" s="13"/>
      <c r="LW13" s="13"/>
      <c r="LX13" s="13"/>
      <c r="LY13" s="13"/>
      <c r="LZ13" s="13"/>
      <c r="MA13" s="13"/>
      <c r="MB13" s="13"/>
      <c r="MC13" s="13"/>
      <c r="MD13" s="13"/>
      <c r="ME13" s="13"/>
      <c r="MF13" s="13"/>
      <c r="MG13" s="13"/>
      <c r="MH13" s="13"/>
      <c r="MI13" s="13"/>
      <c r="MJ13" s="13"/>
      <c r="MK13" s="13"/>
      <c r="ML13" s="13"/>
      <c r="MM13" s="13"/>
      <c r="MN13" s="13"/>
      <c r="MO13" s="13"/>
      <c r="MP13" s="13"/>
      <c r="MQ13" s="13"/>
      <c r="MR13" s="13"/>
      <c r="MS13" s="13"/>
      <c r="MT13" s="13"/>
      <c r="MU13" s="13"/>
      <c r="MV13" s="13"/>
      <c r="MW13" s="13"/>
      <c r="MX13" s="13"/>
      <c r="MY13" s="13"/>
      <c r="MZ13" s="13"/>
      <c r="NA13" s="13"/>
      <c r="NB13" s="13"/>
      <c r="NC13" s="13"/>
      <c r="ND13" s="13"/>
      <c r="NE13" s="13"/>
      <c r="NF13" s="13"/>
      <c r="NG13" s="13"/>
      <c r="NH13" s="13"/>
      <c r="NI13" s="13"/>
      <c r="NJ13" s="13"/>
      <c r="NK13" s="13"/>
      <c r="NL13" s="13"/>
      <c r="NM13" s="13"/>
      <c r="NN13" s="13"/>
      <c r="NO13" s="13"/>
      <c r="NP13" s="13"/>
      <c r="NQ13" s="13"/>
      <c r="NR13" s="13"/>
      <c r="NS13" s="13"/>
      <c r="NT13" s="13"/>
      <c r="NU13" s="13"/>
      <c r="NV13" s="13"/>
      <c r="NW13" s="13"/>
      <c r="NX13" s="13"/>
      <c r="NY13" s="13"/>
      <c r="NZ13" s="13"/>
      <c r="OA13" s="13"/>
      <c r="OB13" s="13"/>
      <c r="OC13" s="13"/>
      <c r="OD13" s="13"/>
      <c r="OE13" s="13"/>
      <c r="OF13" s="13"/>
      <c r="OG13" s="13"/>
      <c r="OH13" s="13"/>
      <c r="OI13" s="13"/>
      <c r="OJ13" s="13"/>
      <c r="OK13" s="13"/>
      <c r="OL13" s="13"/>
      <c r="OM13" s="13"/>
      <c r="ON13" s="13"/>
      <c r="OO13" s="13"/>
      <c r="OP13" s="13"/>
      <c r="OQ13" s="13"/>
      <c r="OR13" s="13"/>
      <c r="OS13" s="13"/>
      <c r="OT13" s="13"/>
      <c r="OU13" s="13"/>
      <c r="OV13" s="13"/>
      <c r="OW13" s="13"/>
      <c r="OX13" s="13"/>
      <c r="OY13" s="13"/>
      <c r="OZ13" s="13"/>
      <c r="PA13" s="13"/>
      <c r="PB13" s="13"/>
      <c r="PC13" s="13"/>
      <c r="PD13" s="13"/>
      <c r="PE13" s="13"/>
      <c r="PF13" s="13"/>
      <c r="PG13" s="13"/>
      <c r="PH13" s="13"/>
      <c r="PI13" s="13"/>
      <c r="PJ13" s="13"/>
      <c r="PK13" s="13"/>
      <c r="PL13" s="13"/>
      <c r="PM13" s="13"/>
      <c r="PN13" s="13"/>
      <c r="PO13" s="13"/>
      <c r="PP13" s="13"/>
      <c r="PQ13" s="13"/>
      <c r="PR13" s="13"/>
      <c r="PS13" s="13"/>
      <c r="PT13" s="13"/>
      <c r="PU13" s="13"/>
      <c r="PV13" s="13"/>
      <c r="PW13" s="13"/>
      <c r="PX13" s="13"/>
      <c r="PY13" s="13"/>
      <c r="PZ13" s="13"/>
      <c r="QA13" s="13"/>
      <c r="QB13" s="13"/>
      <c r="QC13" s="13"/>
      <c r="QD13" s="13"/>
      <c r="QE13" s="13"/>
      <c r="QF13" s="13"/>
      <c r="QG13" s="13"/>
      <c r="QH13" s="13"/>
      <c r="QI13" s="13"/>
      <c r="QJ13" s="13"/>
      <c r="QK13" s="13"/>
      <c r="QL13" s="13"/>
      <c r="QM13" s="13"/>
      <c r="QN13" s="13"/>
      <c r="QO13" s="13"/>
      <c r="QP13" s="13"/>
      <c r="QQ13" s="13"/>
      <c r="QR13" s="13"/>
      <c r="QS13" s="13"/>
      <c r="QT13" s="13"/>
      <c r="QU13" s="13"/>
      <c r="QV13" s="13"/>
      <c r="QW13" s="13"/>
      <c r="QX13" s="13"/>
      <c r="QY13" s="13"/>
      <c r="QZ13" s="13"/>
      <c r="RA13" s="13"/>
      <c r="RB13" s="13"/>
      <c r="RC13" s="13"/>
      <c r="RD13" s="13"/>
      <c r="RE13" s="13"/>
      <c r="RF13" s="13"/>
      <c r="RG13" s="13"/>
      <c r="RH13" s="13"/>
      <c r="RI13" s="13"/>
      <c r="RJ13" s="13"/>
      <c r="RK13" s="13"/>
      <c r="RL13" s="13"/>
      <c r="RM13" s="13"/>
      <c r="RN13" s="13"/>
      <c r="RO13" s="13"/>
      <c r="RP13" s="13"/>
      <c r="RQ13" s="13"/>
      <c r="RR13" s="13"/>
      <c r="RS13" s="13"/>
      <c r="RT13" s="13"/>
      <c r="RU13" s="13"/>
      <c r="RV13" s="13"/>
      <c r="RW13" s="13"/>
      <c r="RX13" s="13"/>
      <c r="RY13" s="13"/>
      <c r="RZ13" s="13"/>
      <c r="SA13" s="13"/>
      <c r="SB13" s="13"/>
      <c r="SC13" s="13"/>
      <c r="SD13" s="13"/>
      <c r="SE13" s="13"/>
      <c r="SF13" s="13"/>
      <c r="SG13" s="13"/>
      <c r="SH13" s="13"/>
      <c r="SI13" s="13"/>
      <c r="SJ13" s="13"/>
      <c r="SK13" s="13"/>
      <c r="SL13" s="13"/>
      <c r="SM13" s="13"/>
      <c r="SN13" s="13"/>
      <c r="SO13" s="13"/>
      <c r="SP13" s="13"/>
      <c r="SQ13" s="13"/>
      <c r="SR13" s="13"/>
      <c r="SS13" s="13"/>
      <c r="ST13" s="13"/>
      <c r="SU13" s="13"/>
      <c r="SV13" s="13"/>
      <c r="SW13" s="13"/>
      <c r="SX13" s="13"/>
      <c r="SY13" s="13"/>
      <c r="SZ13" s="13"/>
      <c r="TA13" s="13"/>
      <c r="TB13" s="13"/>
      <c r="TC13" s="13"/>
      <c r="TD13" s="13"/>
      <c r="TE13" s="13"/>
      <c r="TF13" s="13"/>
      <c r="TG13" s="13"/>
      <c r="TH13" s="13"/>
      <c r="TI13" s="13"/>
      <c r="TJ13" s="13"/>
      <c r="TK13" s="13"/>
      <c r="TL13" s="13"/>
      <c r="TM13" s="13"/>
      <c r="TN13" s="13"/>
      <c r="TO13" s="13"/>
      <c r="TP13" s="13"/>
      <c r="TQ13" s="13"/>
      <c r="TR13" s="13"/>
      <c r="TS13" s="13"/>
      <c r="TT13" s="13"/>
      <c r="TU13" s="13"/>
      <c r="TV13" s="13"/>
      <c r="TW13" s="13"/>
      <c r="TX13" s="13"/>
      <c r="TY13" s="13"/>
      <c r="TZ13" s="13"/>
      <c r="UA13" s="13"/>
      <c r="UB13" s="13"/>
      <c r="UC13" s="13"/>
      <c r="UD13" s="13"/>
      <c r="UE13" s="13"/>
      <c r="UF13" s="13"/>
      <c r="UG13" s="13"/>
      <c r="UH13" s="13"/>
      <c r="UI13" s="13"/>
      <c r="UJ13" s="13"/>
      <c r="UK13" s="13"/>
      <c r="UL13" s="13"/>
      <c r="UM13" s="13"/>
      <c r="UN13" s="13"/>
      <c r="UO13" s="13"/>
      <c r="UP13" s="13"/>
      <c r="UQ13" s="13"/>
      <c r="UR13" s="13"/>
      <c r="US13" s="13"/>
      <c r="UT13" s="13"/>
      <c r="UU13" s="13"/>
      <c r="UV13" s="13"/>
      <c r="UW13" s="13"/>
      <c r="UX13" s="13"/>
      <c r="UY13" s="13"/>
      <c r="UZ13" s="13"/>
      <c r="VA13" s="13"/>
      <c r="VB13" s="13"/>
      <c r="VC13" s="13"/>
      <c r="VD13" s="13"/>
      <c r="VE13" s="13"/>
      <c r="VF13" s="13"/>
      <c r="VG13" s="13"/>
      <c r="VH13" s="13"/>
      <c r="VI13" s="13"/>
      <c r="VJ13" s="13"/>
      <c r="VK13" s="13"/>
      <c r="VL13" s="13"/>
      <c r="VM13" s="13"/>
      <c r="VN13" s="13"/>
      <c r="VO13" s="13"/>
      <c r="VP13" s="13"/>
      <c r="VQ13" s="13"/>
      <c r="VR13" s="13"/>
      <c r="VS13" s="13"/>
      <c r="VT13" s="13"/>
      <c r="VU13" s="13"/>
      <c r="VV13" s="13"/>
      <c r="VW13" s="13"/>
      <c r="VX13" s="13"/>
      <c r="VY13" s="13"/>
      <c r="VZ13" s="13"/>
      <c r="WA13" s="13"/>
      <c r="WB13" s="13"/>
      <c r="WC13" s="13"/>
      <c r="WD13" s="13"/>
      <c r="WE13" s="13"/>
      <c r="WF13" s="13"/>
      <c r="WG13" s="13"/>
      <c r="WH13" s="13"/>
      <c r="WI13" s="13"/>
      <c r="WJ13" s="13"/>
      <c r="WK13" s="13"/>
      <c r="WL13" s="13"/>
      <c r="WM13" s="13"/>
      <c r="WN13" s="13"/>
      <c r="WO13" s="13"/>
      <c r="WP13" s="13"/>
      <c r="WQ13" s="13"/>
      <c r="WR13" s="13"/>
      <c r="WS13" s="13"/>
      <c r="WT13" s="13"/>
      <c r="WU13" s="13"/>
      <c r="WV13" s="13"/>
      <c r="WW13" s="13"/>
      <c r="WX13" s="13"/>
      <c r="WY13" s="13"/>
      <c r="WZ13" s="13"/>
      <c r="XA13" s="13"/>
      <c r="XB13" s="13"/>
      <c r="XC13" s="13"/>
      <c r="XD13" s="13"/>
      <c r="XE13" s="13"/>
      <c r="XF13" s="13"/>
      <c r="XG13" s="13"/>
      <c r="XH13" s="13"/>
      <c r="XI13" s="13"/>
      <c r="XJ13" s="13"/>
      <c r="XK13" s="13"/>
      <c r="XL13" s="13"/>
      <c r="XM13" s="13"/>
      <c r="XN13" s="13"/>
      <c r="XO13" s="13"/>
      <c r="XP13" s="13"/>
      <c r="XQ13" s="13"/>
      <c r="XR13" s="13"/>
      <c r="XS13" s="13"/>
      <c r="XT13" s="13"/>
      <c r="XU13" s="13"/>
      <c r="XV13" s="13"/>
      <c r="XW13" s="13"/>
      <c r="XX13" s="13"/>
      <c r="XY13" s="13"/>
      <c r="XZ13" s="13"/>
      <c r="YA13" s="13"/>
      <c r="YB13" s="13"/>
      <c r="YC13" s="13"/>
      <c r="YD13" s="13"/>
      <c r="YE13" s="13"/>
      <c r="YF13" s="13"/>
      <c r="YG13" s="13"/>
      <c r="YH13" s="13"/>
      <c r="YI13" s="13"/>
      <c r="YJ13" s="13"/>
      <c r="YK13" s="13"/>
      <c r="YL13" s="13"/>
      <c r="YM13" s="13"/>
      <c r="YN13" s="13"/>
      <c r="YO13" s="13"/>
      <c r="YP13" s="13"/>
      <c r="YQ13" s="13"/>
      <c r="YR13" s="13"/>
      <c r="YS13" s="13"/>
      <c r="YT13" s="13"/>
      <c r="YU13" s="13"/>
      <c r="YV13" s="13"/>
      <c r="YW13" s="13"/>
      <c r="YX13" s="13"/>
      <c r="YY13" s="13"/>
      <c r="YZ13" s="13"/>
      <c r="ZA13" s="13"/>
      <c r="ZB13" s="13"/>
      <c r="ZC13" s="13"/>
      <c r="ZD13" s="13"/>
      <c r="ZE13" s="13"/>
      <c r="ZF13" s="13"/>
      <c r="ZG13" s="13"/>
      <c r="ZH13" s="13"/>
      <c r="ZI13" s="13"/>
      <c r="ZJ13" s="13"/>
      <c r="ZK13" s="13"/>
      <c r="ZL13" s="13"/>
      <c r="ZM13" s="13"/>
      <c r="ZN13" s="13"/>
      <c r="ZO13" s="13"/>
      <c r="ZP13" s="13"/>
      <c r="ZQ13" s="13"/>
      <c r="ZR13" s="13"/>
      <c r="ZS13" s="13"/>
      <c r="ZT13" s="13"/>
      <c r="ZU13" s="13"/>
      <c r="ZV13" s="13"/>
      <c r="ZW13" s="13"/>
      <c r="ZX13" s="13"/>
      <c r="ZY13" s="13"/>
      <c r="ZZ13" s="13"/>
      <c r="AAA13" s="13"/>
      <c r="AAB13" s="13"/>
      <c r="AAC13" s="13"/>
      <c r="AAD13" s="13"/>
      <c r="AAE13" s="13"/>
      <c r="AAF13" s="13"/>
      <c r="AAG13" s="13"/>
      <c r="AAH13" s="13"/>
      <c r="AAI13" s="13"/>
      <c r="AAJ13" s="13"/>
      <c r="AAK13" s="13"/>
      <c r="AAL13" s="13"/>
      <c r="AAM13" s="13"/>
      <c r="AAN13" s="13"/>
      <c r="AAO13" s="13"/>
      <c r="AAP13" s="13"/>
      <c r="AAQ13" s="13"/>
      <c r="AAR13" s="13"/>
      <c r="AAS13" s="13"/>
      <c r="AAT13" s="13"/>
      <c r="AAU13" s="13"/>
      <c r="AAV13" s="13"/>
      <c r="AAW13" s="13"/>
      <c r="AAX13" s="13"/>
      <c r="AAY13" s="13"/>
      <c r="AAZ13" s="13"/>
      <c r="ABA13" s="13"/>
      <c r="ABB13" s="13"/>
      <c r="ABC13" s="13"/>
      <c r="ABD13" s="13"/>
      <c r="ABE13" s="13"/>
      <c r="ABF13" s="13"/>
      <c r="ABG13" s="13"/>
      <c r="ABH13" s="13"/>
      <c r="ABI13" s="13"/>
      <c r="ABJ13" s="13"/>
      <c r="ABK13" s="13"/>
      <c r="ABL13" s="13"/>
      <c r="ABM13" s="13"/>
      <c r="ABN13" s="13"/>
      <c r="ABO13" s="13"/>
      <c r="ABP13" s="13"/>
      <c r="ABQ13" s="13"/>
      <c r="ABR13" s="13"/>
      <c r="ABS13" s="13"/>
      <c r="ABT13" s="13"/>
      <c r="ABU13" s="13"/>
      <c r="ABV13" s="13"/>
      <c r="ABW13" s="13"/>
      <c r="ABX13" s="13"/>
      <c r="ABY13" s="13"/>
      <c r="ABZ13" s="13"/>
      <c r="ACA13" s="13"/>
      <c r="ACB13" s="13"/>
      <c r="ACC13" s="13"/>
      <c r="ACD13" s="13"/>
      <c r="ACE13" s="13"/>
      <c r="ACF13" s="13"/>
      <c r="ACG13" s="13"/>
      <c r="ACH13" s="13"/>
      <c r="ACI13" s="13"/>
      <c r="ACJ13" s="13"/>
      <c r="ACK13" s="13"/>
      <c r="ACL13" s="13"/>
      <c r="ACM13" s="13"/>
      <c r="ACN13" s="13"/>
      <c r="ACO13" s="13"/>
      <c r="ACP13" s="13"/>
      <c r="ACQ13" s="13"/>
      <c r="ACR13" s="13"/>
      <c r="ACS13" s="13"/>
      <c r="ACT13" s="13"/>
      <c r="ACU13" s="13"/>
      <c r="ACV13" s="13"/>
      <c r="ACW13" s="13"/>
      <c r="ACX13" s="13"/>
      <c r="ACY13" s="13"/>
      <c r="ACZ13" s="13"/>
      <c r="ADA13" s="13"/>
      <c r="ADB13" s="13"/>
      <c r="ADC13" s="13"/>
      <c r="ADD13" s="13"/>
      <c r="ADE13" s="13"/>
      <c r="ADF13" s="13"/>
      <c r="ADG13" s="13"/>
      <c r="ADH13" s="13"/>
      <c r="ADI13" s="13"/>
      <c r="ADJ13" s="13"/>
      <c r="ADK13" s="13"/>
      <c r="ADL13" s="13"/>
      <c r="ADM13" s="13"/>
      <c r="ADN13" s="13"/>
      <c r="ADO13" s="13"/>
      <c r="ADP13" s="13"/>
      <c r="ADQ13" s="13"/>
      <c r="ADR13" s="13"/>
      <c r="ADS13" s="13"/>
      <c r="ADT13" s="13"/>
      <c r="ADU13" s="13"/>
      <c r="ADV13" s="13"/>
      <c r="ADW13" s="13"/>
      <c r="ADX13" s="13"/>
      <c r="ADY13" s="13"/>
      <c r="ADZ13" s="13"/>
      <c r="AEA13" s="13"/>
      <c r="AEB13" s="13"/>
      <c r="AEC13" s="13"/>
      <c r="AED13" s="13"/>
      <c r="AEE13" s="13"/>
      <c r="AEF13" s="13"/>
      <c r="AEG13" s="13"/>
      <c r="AEH13" s="13"/>
      <c r="AEI13" s="13"/>
      <c r="AEJ13" s="13"/>
      <c r="AEK13" s="13"/>
      <c r="AEL13" s="13"/>
      <c r="AEM13" s="13"/>
      <c r="AEN13" s="13"/>
      <c r="AEO13" s="13"/>
      <c r="AEP13" s="13"/>
      <c r="AEQ13" s="13"/>
      <c r="AER13" s="13"/>
      <c r="AES13" s="13"/>
      <c r="AET13" s="13"/>
      <c r="AEU13" s="13"/>
      <c r="AEV13" s="13"/>
      <c r="AEW13" s="13"/>
      <c r="AEX13" s="13"/>
      <c r="AEY13" s="13"/>
      <c r="AEZ13" s="13"/>
      <c r="AFA13" s="13"/>
      <c r="AFB13" s="13"/>
      <c r="AFC13" s="13"/>
      <c r="AFD13" s="13"/>
      <c r="AFE13" s="13"/>
      <c r="AFF13" s="13"/>
      <c r="AFG13" s="13"/>
      <c r="AFH13" s="13"/>
      <c r="AFI13" s="13"/>
      <c r="AFJ13" s="13"/>
      <c r="AFK13" s="13"/>
      <c r="AFL13" s="13"/>
      <c r="AFM13" s="13"/>
      <c r="AFN13" s="13"/>
      <c r="AFO13" s="13"/>
      <c r="AFP13" s="13"/>
      <c r="AFQ13" s="13"/>
      <c r="AFR13" s="13"/>
      <c r="AFS13" s="13"/>
      <c r="AFT13" s="13"/>
      <c r="AFU13" s="13"/>
      <c r="AFV13" s="13"/>
      <c r="AFW13" s="13"/>
      <c r="AFX13" s="13"/>
      <c r="AFY13" s="13"/>
      <c r="AFZ13" s="13"/>
      <c r="AGA13" s="13"/>
      <c r="AGB13" s="13"/>
      <c r="AGC13" s="13"/>
      <c r="AGD13" s="13"/>
      <c r="AGE13" s="13"/>
      <c r="AGF13" s="13"/>
      <c r="AGG13" s="13"/>
      <c r="AGH13" s="13"/>
      <c r="AGI13" s="13"/>
      <c r="AGJ13" s="13"/>
      <c r="AGK13" s="13"/>
      <c r="AGL13" s="13"/>
      <c r="AGM13" s="13"/>
      <c r="AGN13" s="13"/>
      <c r="AGO13" s="13"/>
      <c r="AGP13" s="13"/>
      <c r="AGQ13" s="13"/>
      <c r="AGR13" s="13"/>
      <c r="AGS13" s="13"/>
      <c r="AGT13" s="13"/>
      <c r="AGU13" s="13"/>
      <c r="AGV13" s="13"/>
      <c r="AGW13" s="13"/>
      <c r="AGX13" s="13"/>
      <c r="AGY13" s="13"/>
      <c r="AGZ13" s="13"/>
      <c r="AHA13" s="13"/>
      <c r="AHB13" s="13"/>
      <c r="AHC13" s="13"/>
      <c r="AHD13" s="13"/>
      <c r="AHE13" s="13"/>
      <c r="AHF13" s="13"/>
      <c r="AHG13" s="13"/>
      <c r="AHH13" s="13"/>
      <c r="AHI13" s="13"/>
      <c r="AHJ13" s="13"/>
      <c r="AHK13" s="13"/>
      <c r="AHL13" s="13"/>
      <c r="AHM13" s="13"/>
      <c r="AHN13" s="13"/>
      <c r="AHO13" s="13"/>
      <c r="AHP13" s="13"/>
      <c r="AHQ13" s="13"/>
      <c r="AHR13" s="13"/>
      <c r="AHS13" s="13"/>
      <c r="AHT13" s="13"/>
      <c r="AHU13" s="13"/>
      <c r="AHV13" s="13"/>
      <c r="AHW13" s="13"/>
      <c r="AHX13" s="13"/>
      <c r="AHY13" s="13"/>
      <c r="AHZ13" s="13"/>
      <c r="AIA13" s="13"/>
      <c r="AIB13" s="13"/>
      <c r="AIC13" s="13"/>
      <c r="AID13" s="13"/>
      <c r="AIE13" s="13"/>
      <c r="AIF13" s="13"/>
      <c r="AIG13" s="13"/>
      <c r="AIH13" s="13"/>
      <c r="AII13" s="13"/>
      <c r="AIJ13" s="13"/>
      <c r="AIK13" s="13"/>
      <c r="AIL13" s="13"/>
      <c r="AIM13" s="13"/>
      <c r="AIN13" s="13"/>
      <c r="AIO13" s="13"/>
      <c r="AIP13" s="13"/>
      <c r="AIQ13" s="13"/>
      <c r="AIR13" s="13"/>
      <c r="AIS13" s="13"/>
      <c r="AIT13" s="13"/>
      <c r="AIU13" s="13"/>
      <c r="AIV13" s="13"/>
      <c r="AIW13" s="13"/>
      <c r="AIX13" s="13"/>
      <c r="AIY13" s="13"/>
      <c r="AIZ13" s="13"/>
      <c r="AJA13" s="13"/>
      <c r="AJB13" s="13"/>
      <c r="AJC13" s="13"/>
      <c r="AJD13" s="13"/>
      <c r="AJE13" s="13"/>
      <c r="AJF13" s="13"/>
      <c r="AJG13" s="13"/>
      <c r="AJH13" s="13"/>
      <c r="AJI13" s="13"/>
      <c r="AJJ13" s="13"/>
      <c r="AJK13" s="13"/>
      <c r="AJL13" s="13"/>
      <c r="AJM13" s="13"/>
      <c r="AJN13" s="13"/>
      <c r="AJO13" s="13"/>
      <c r="AJP13" s="13"/>
      <c r="AJQ13" s="13"/>
      <c r="AJR13" s="13"/>
      <c r="AJS13" s="13"/>
      <c r="AJT13" s="13"/>
      <c r="AJU13" s="13"/>
      <c r="AJV13" s="13"/>
      <c r="AJW13" s="13"/>
      <c r="AJX13" s="13"/>
      <c r="AJY13" s="13"/>
      <c r="AJZ13" s="13"/>
      <c r="AKA13" s="13"/>
      <c r="AKB13" s="13"/>
      <c r="AKC13" s="13"/>
      <c r="AKD13" s="13"/>
      <c r="AKE13" s="13"/>
      <c r="AKF13" s="13"/>
      <c r="AKG13" s="13"/>
      <c r="AKH13" s="13"/>
      <c r="AKI13" s="13"/>
      <c r="AKJ13" s="13"/>
      <c r="AKK13" s="13"/>
      <c r="AKL13" s="13"/>
      <c r="AKM13" s="13"/>
      <c r="AKN13" s="13"/>
      <c r="AKO13" s="13"/>
      <c r="AKP13" s="13"/>
      <c r="AKQ13" s="13"/>
      <c r="AKR13" s="13"/>
      <c r="AKS13" s="13"/>
      <c r="AKT13" s="13"/>
      <c r="AKU13" s="13"/>
      <c r="AKV13" s="13"/>
      <c r="AKW13" s="13"/>
      <c r="AKX13" s="13"/>
      <c r="AKY13" s="13"/>
      <c r="AKZ13" s="13"/>
      <c r="ALA13" s="13"/>
      <c r="ALB13" s="13"/>
      <c r="ALC13" s="13"/>
      <c r="ALD13" s="13"/>
      <c r="ALE13" s="13"/>
      <c r="ALF13" s="13"/>
      <c r="ALG13" s="13"/>
      <c r="ALH13" s="13"/>
      <c r="ALI13" s="13"/>
      <c r="ALJ13" s="13"/>
      <c r="ALK13" s="13"/>
      <c r="ALL13" s="13"/>
      <c r="ALM13" s="13"/>
      <c r="ALN13" s="13"/>
      <c r="ALO13" s="13"/>
      <c r="ALP13" s="13"/>
      <c r="ALQ13" s="13"/>
      <c r="ALR13" s="13"/>
      <c r="ALS13" s="13"/>
      <c r="ALT13" s="13"/>
      <c r="ALU13" s="13"/>
      <c r="ALV13" s="13"/>
      <c r="ALW13" s="13"/>
      <c r="ALX13" s="13"/>
      <c r="ALY13" s="13"/>
      <c r="ALZ13" s="13"/>
      <c r="AMA13" s="13"/>
      <c r="AMB13" s="13"/>
      <c r="AMC13" s="13"/>
      <c r="AMD13" s="13"/>
      <c r="AME13" s="13"/>
      <c r="AMF13" s="13"/>
      <c r="AMG13" s="13"/>
      <c r="AMH13" s="13"/>
      <c r="AMI13" s="13"/>
      <c r="AMJ13" s="13"/>
      <c r="AMK13" s="13"/>
      <c r="AML13" s="13"/>
      <c r="AMM13" s="13"/>
      <c r="AMN13" s="13"/>
      <c r="AMO13" s="13"/>
      <c r="AMP13" s="13"/>
      <c r="AMQ13" s="13"/>
      <c r="AMR13" s="13"/>
      <c r="AMS13" s="13"/>
      <c r="AMT13" s="13"/>
      <c r="AMU13" s="13"/>
      <c r="AMV13" s="13"/>
      <c r="AMW13" s="13"/>
      <c r="AMX13" s="13"/>
      <c r="AMY13" s="13"/>
      <c r="AMZ13" s="13"/>
      <c r="ANA13" s="13"/>
      <c r="ANB13" s="13"/>
      <c r="ANC13" s="13"/>
      <c r="AND13" s="13"/>
      <c r="ANE13" s="13"/>
      <c r="ANF13" s="13"/>
      <c r="ANG13" s="13"/>
      <c r="ANH13" s="13"/>
      <c r="ANI13" s="13"/>
      <c r="ANJ13" s="13"/>
      <c r="ANK13" s="13"/>
      <c r="ANL13" s="13"/>
      <c r="ANM13" s="13"/>
      <c r="ANN13" s="13"/>
      <c r="ANO13" s="13"/>
      <c r="ANP13" s="13"/>
      <c r="ANQ13" s="13"/>
      <c r="ANR13" s="13"/>
      <c r="ANS13" s="13"/>
      <c r="ANT13" s="13"/>
      <c r="ANU13" s="13"/>
      <c r="ANV13" s="13"/>
      <c r="ANW13" s="13"/>
      <c r="ANX13" s="13"/>
      <c r="ANY13" s="13"/>
      <c r="ANZ13" s="13"/>
      <c r="AOA13" s="13"/>
      <c r="AOB13" s="13"/>
      <c r="AOC13" s="13"/>
      <c r="AOD13" s="13"/>
      <c r="AOE13" s="13"/>
      <c r="AOF13" s="13"/>
      <c r="AOG13" s="13"/>
      <c r="AOH13" s="13"/>
      <c r="AOI13" s="13"/>
      <c r="AOJ13" s="13"/>
      <c r="AOK13" s="13"/>
      <c r="AOL13" s="13"/>
      <c r="AOM13" s="13"/>
      <c r="AON13" s="13"/>
      <c r="AOO13" s="13"/>
      <c r="AOP13" s="13"/>
      <c r="AOQ13" s="13"/>
      <c r="AOR13" s="13"/>
      <c r="AOS13" s="13"/>
      <c r="AOT13" s="13"/>
      <c r="AOU13" s="13"/>
      <c r="AOV13" s="13"/>
      <c r="AOW13" s="13"/>
      <c r="AOX13" s="13"/>
      <c r="AOY13" s="13"/>
      <c r="AOZ13" s="13"/>
      <c r="APA13" s="13"/>
      <c r="APB13" s="13"/>
      <c r="APC13" s="13"/>
      <c r="APD13" s="13"/>
      <c r="APE13" s="13"/>
      <c r="APF13" s="13"/>
      <c r="APG13" s="13"/>
      <c r="APH13" s="13"/>
      <c r="API13" s="13"/>
      <c r="APJ13" s="13"/>
      <c r="APK13" s="13"/>
      <c r="APL13" s="13"/>
      <c r="APM13" s="13"/>
      <c r="APN13" s="13"/>
      <c r="APO13" s="13"/>
      <c r="APP13" s="13"/>
      <c r="APQ13" s="13"/>
      <c r="APR13" s="13"/>
      <c r="APS13" s="13"/>
      <c r="APT13" s="13"/>
      <c r="APU13" s="13"/>
      <c r="APV13" s="13"/>
      <c r="APW13" s="13"/>
      <c r="APX13" s="13"/>
      <c r="APY13" s="13"/>
      <c r="APZ13" s="13"/>
      <c r="AQA13" s="13"/>
      <c r="AQB13" s="13"/>
      <c r="AQC13" s="13"/>
      <c r="AQD13" s="13"/>
      <c r="AQE13" s="13"/>
      <c r="AQF13" s="13"/>
      <c r="AQG13" s="13"/>
      <c r="AQH13" s="13"/>
      <c r="AQI13" s="13"/>
      <c r="AQJ13" s="13"/>
      <c r="AQK13" s="13"/>
      <c r="AQL13" s="13"/>
      <c r="AQM13" s="13"/>
      <c r="AQN13" s="13"/>
      <c r="AQO13" s="13"/>
      <c r="AQP13" s="13"/>
      <c r="AQQ13" s="13"/>
      <c r="AQR13" s="13"/>
      <c r="AQS13" s="13"/>
      <c r="AQT13" s="13"/>
      <c r="AQU13" s="13"/>
      <c r="AQV13" s="13"/>
      <c r="AQW13" s="13"/>
      <c r="AQX13" s="13"/>
    </row>
    <row r="14" spans="1:1142" ht="141.6" customHeight="1" thickBot="1" x14ac:dyDescent="0.45">
      <c r="A14" s="95"/>
      <c r="B14" s="95"/>
      <c r="C14" s="95"/>
      <c r="D14" s="83" t="s">
        <v>428</v>
      </c>
      <c r="E14" s="120"/>
      <c r="F14" s="120"/>
      <c r="G14" s="69" t="s">
        <v>376</v>
      </c>
      <c r="H14" s="92"/>
      <c r="I14" s="53"/>
    </row>
    <row r="15" spans="1:1142" ht="27" thickTop="1" x14ac:dyDescent="0.4"/>
    <row r="60" spans="1:8" ht="114.75" customHeight="1" x14ac:dyDescent="0.4">
      <c r="A60" s="108"/>
      <c r="B60" s="108"/>
      <c r="C60" s="108"/>
      <c r="D60" s="108"/>
      <c r="E60" s="108"/>
      <c r="F60" s="108"/>
      <c r="G60" s="108"/>
      <c r="H60" s="108"/>
    </row>
  </sheetData>
  <sheetProtection formatRows="0"/>
  <mergeCells count="22">
    <mergeCell ref="A60:H60"/>
    <mergeCell ref="E7:E10"/>
    <mergeCell ref="F7:F10"/>
    <mergeCell ref="G7:G8"/>
    <mergeCell ref="A11:A14"/>
    <mergeCell ref="B11:B14"/>
    <mergeCell ref="C11:C14"/>
    <mergeCell ref="H11:H14"/>
    <mergeCell ref="E11:E14"/>
    <mergeCell ref="F11:F14"/>
    <mergeCell ref="A7:A10"/>
    <mergeCell ref="B7:B10"/>
    <mergeCell ref="C7:C10"/>
    <mergeCell ref="H7:H10"/>
    <mergeCell ref="A1:H1"/>
    <mergeCell ref="A2:H2"/>
    <mergeCell ref="B3:H3"/>
    <mergeCell ref="A4:A6"/>
    <mergeCell ref="B4:H4"/>
    <mergeCell ref="B5:C5"/>
    <mergeCell ref="D5:F5"/>
    <mergeCell ref="G5:H5"/>
  </mergeCells>
  <pageMargins left="0.70866141732283472" right="0.70866141732283472" top="0.74803149606299213" bottom="0.74803149606299213" header="0.31496062992125984" footer="0.31496062992125984"/>
  <pageSetup paperSize="8" scale="42"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H70"/>
  <sheetViews>
    <sheetView topLeftCell="B9" zoomScale="40" zoomScaleNormal="40" zoomScaleSheetLayoutView="10" workbookViewId="0">
      <selection activeCell="G18" sqref="G18:G19"/>
    </sheetView>
  </sheetViews>
  <sheetFormatPr defaultColWidth="9.140625" defaultRowHeight="26.25" x14ac:dyDescent="0.4"/>
  <cols>
    <col min="1" max="1" width="41.85546875" style="13" customWidth="1"/>
    <col min="2" max="3" width="57.42578125" style="13" customWidth="1"/>
    <col min="4" max="4" width="63" style="13" customWidth="1"/>
    <col min="5" max="5" width="64" style="13" customWidth="1"/>
    <col min="6" max="6" width="64.140625" style="13" customWidth="1"/>
    <col min="7" max="7" width="49.5703125" style="13" customWidth="1"/>
    <col min="8" max="8" width="44.28515625" style="13" customWidth="1"/>
    <col min="9" max="16384" width="9.140625" style="13"/>
  </cols>
  <sheetData>
    <row r="1" spans="1:8" ht="72" customHeight="1" thickTop="1" x14ac:dyDescent="0.4">
      <c r="A1" s="121" t="s">
        <v>494</v>
      </c>
      <c r="B1" s="122"/>
      <c r="C1" s="122"/>
      <c r="D1" s="122"/>
      <c r="E1" s="122"/>
      <c r="F1" s="122"/>
      <c r="G1" s="122"/>
      <c r="H1" s="123"/>
    </row>
    <row r="2" spans="1:8" ht="112.15" customHeight="1" x14ac:dyDescent="0.4">
      <c r="A2" s="124" t="s">
        <v>439</v>
      </c>
      <c r="B2" s="124"/>
      <c r="C2" s="124"/>
      <c r="D2" s="124"/>
      <c r="E2" s="124"/>
      <c r="F2" s="124"/>
      <c r="G2" s="124"/>
      <c r="H2" s="124"/>
    </row>
    <row r="3" spans="1:8" ht="126" customHeight="1" x14ac:dyDescent="0.4">
      <c r="A3" s="39" t="s">
        <v>194</v>
      </c>
      <c r="B3" s="126" t="s">
        <v>195</v>
      </c>
      <c r="C3" s="126"/>
      <c r="D3" s="126"/>
      <c r="E3" s="126"/>
      <c r="F3" s="126"/>
      <c r="G3" s="126"/>
      <c r="H3" s="126"/>
    </row>
    <row r="4" spans="1:8" ht="100.15" customHeight="1" x14ac:dyDescent="0.4">
      <c r="A4" s="97" t="s">
        <v>185</v>
      </c>
      <c r="B4" s="185" t="s">
        <v>28</v>
      </c>
      <c r="C4" s="186"/>
      <c r="D4" s="186"/>
      <c r="E4" s="186"/>
      <c r="F4" s="186"/>
      <c r="G4" s="186"/>
      <c r="H4" s="187"/>
    </row>
    <row r="5" spans="1:8" ht="88.15" customHeight="1" x14ac:dyDescent="0.4">
      <c r="A5" s="97"/>
      <c r="B5" s="102" t="s">
        <v>196</v>
      </c>
      <c r="C5" s="103"/>
      <c r="D5" s="104" t="s">
        <v>197</v>
      </c>
      <c r="E5" s="104"/>
      <c r="F5" s="104"/>
      <c r="G5" s="104" t="s">
        <v>201</v>
      </c>
      <c r="H5" s="104"/>
    </row>
    <row r="6" spans="1:8" ht="148.5" customHeight="1" x14ac:dyDescent="0.4">
      <c r="A6" s="97"/>
      <c r="B6" s="33" t="s">
        <v>203</v>
      </c>
      <c r="C6" s="33" t="s">
        <v>204</v>
      </c>
      <c r="D6" s="33" t="s">
        <v>198</v>
      </c>
      <c r="E6" s="33" t="s">
        <v>230</v>
      </c>
      <c r="F6" s="33" t="s">
        <v>200</v>
      </c>
      <c r="G6" s="33" t="s">
        <v>202</v>
      </c>
      <c r="H6" s="25" t="s">
        <v>495</v>
      </c>
    </row>
    <row r="7" spans="1:8" ht="141.6" customHeight="1" x14ac:dyDescent="0.4">
      <c r="A7" s="184" t="s">
        <v>440</v>
      </c>
      <c r="B7" s="184" t="s">
        <v>443</v>
      </c>
      <c r="C7" s="184" t="s">
        <v>312</v>
      </c>
      <c r="D7" s="19" t="s">
        <v>442</v>
      </c>
      <c r="E7" s="179"/>
      <c r="F7" s="179"/>
      <c r="G7" s="19" t="s">
        <v>264</v>
      </c>
      <c r="H7" s="19" t="s">
        <v>311</v>
      </c>
    </row>
    <row r="8" spans="1:8" ht="88.9" customHeight="1" x14ac:dyDescent="0.4">
      <c r="A8" s="94"/>
      <c r="B8" s="94"/>
      <c r="C8" s="94"/>
      <c r="D8" s="19" t="s">
        <v>444</v>
      </c>
      <c r="E8" s="119"/>
      <c r="F8" s="119"/>
      <c r="G8" s="170" t="s">
        <v>188</v>
      </c>
      <c r="H8" s="19" t="s">
        <v>349</v>
      </c>
    </row>
    <row r="9" spans="1:8" ht="108" customHeight="1" thickBot="1" x14ac:dyDescent="0.45">
      <c r="A9" s="94"/>
      <c r="B9" s="95"/>
      <c r="C9" s="95"/>
      <c r="D9" s="23" t="s">
        <v>445</v>
      </c>
      <c r="E9" s="120"/>
      <c r="F9" s="120"/>
      <c r="G9" s="92"/>
      <c r="H9" s="23" t="s">
        <v>504</v>
      </c>
    </row>
    <row r="10" spans="1:8" ht="129.6" customHeight="1" thickTop="1" x14ac:dyDescent="0.4">
      <c r="A10" s="93" t="s">
        <v>441</v>
      </c>
      <c r="B10" s="93" t="s">
        <v>448</v>
      </c>
      <c r="C10" s="93" t="s">
        <v>449</v>
      </c>
      <c r="D10" s="34" t="s">
        <v>446</v>
      </c>
      <c r="E10" s="91" t="s">
        <v>450</v>
      </c>
      <c r="F10" s="91" t="s">
        <v>450</v>
      </c>
      <c r="G10" s="91" t="s">
        <v>188</v>
      </c>
      <c r="H10" s="91" t="s">
        <v>349</v>
      </c>
    </row>
    <row r="11" spans="1:8" ht="53.25" thickBot="1" x14ac:dyDescent="0.45">
      <c r="A11" s="95"/>
      <c r="B11" s="95"/>
      <c r="C11" s="95"/>
      <c r="D11" s="32" t="s">
        <v>447</v>
      </c>
      <c r="E11" s="92"/>
      <c r="F11" s="92"/>
      <c r="G11" s="92"/>
      <c r="H11" s="92"/>
    </row>
    <row r="12" spans="1:8" ht="96" customHeight="1" thickTop="1" x14ac:dyDescent="0.4">
      <c r="A12" s="93" t="s">
        <v>452</v>
      </c>
      <c r="B12" s="93" t="s">
        <v>459</v>
      </c>
      <c r="C12" s="93" t="s">
        <v>460</v>
      </c>
      <c r="D12" s="34" t="s">
        <v>451</v>
      </c>
      <c r="E12" s="91" t="s">
        <v>461</v>
      </c>
      <c r="F12" s="91" t="s">
        <v>461</v>
      </c>
      <c r="G12" s="199" t="s">
        <v>462</v>
      </c>
      <c r="H12" s="91" t="s">
        <v>280</v>
      </c>
    </row>
    <row r="13" spans="1:8" ht="52.5" x14ac:dyDescent="0.4">
      <c r="A13" s="94"/>
      <c r="B13" s="94"/>
      <c r="C13" s="94"/>
      <c r="D13" s="19" t="s">
        <v>454</v>
      </c>
      <c r="E13" s="114"/>
      <c r="F13" s="114"/>
      <c r="G13" s="200"/>
      <c r="H13" s="114"/>
    </row>
    <row r="14" spans="1:8" ht="52.5" x14ac:dyDescent="0.4">
      <c r="A14" s="94"/>
      <c r="B14" s="94"/>
      <c r="C14" s="94"/>
      <c r="D14" s="19" t="s">
        <v>455</v>
      </c>
      <c r="E14" s="114"/>
      <c r="F14" s="114"/>
      <c r="G14" s="19" t="s">
        <v>463</v>
      </c>
      <c r="H14" s="114"/>
    </row>
    <row r="15" spans="1:8" ht="52.5" x14ac:dyDescent="0.4">
      <c r="A15" s="94"/>
      <c r="B15" s="94"/>
      <c r="C15" s="94"/>
      <c r="D15" s="19" t="s">
        <v>456</v>
      </c>
      <c r="E15" s="114"/>
      <c r="F15" s="114"/>
      <c r="G15" s="19" t="s">
        <v>376</v>
      </c>
      <c r="H15" s="114"/>
    </row>
    <row r="16" spans="1:8" ht="91.15" customHeight="1" x14ac:dyDescent="0.4">
      <c r="A16" s="94"/>
      <c r="B16" s="94"/>
      <c r="C16" s="94"/>
      <c r="D16" s="19" t="s">
        <v>457</v>
      </c>
      <c r="E16" s="114"/>
      <c r="F16" s="114"/>
      <c r="G16" s="19" t="s">
        <v>264</v>
      </c>
      <c r="H16" s="114"/>
    </row>
    <row r="17" spans="1:8" ht="74.45" customHeight="1" thickBot="1" x14ac:dyDescent="0.45">
      <c r="A17" s="95"/>
      <c r="B17" s="95"/>
      <c r="C17" s="95"/>
      <c r="D17" s="32" t="s">
        <v>458</v>
      </c>
      <c r="E17" s="92"/>
      <c r="F17" s="92"/>
      <c r="G17" s="32" t="s">
        <v>464</v>
      </c>
      <c r="H17" s="92"/>
    </row>
    <row r="18" spans="1:8" ht="78" customHeight="1" thickTop="1" x14ac:dyDescent="0.4">
      <c r="A18" s="93" t="s">
        <v>453</v>
      </c>
      <c r="B18" s="93" t="s">
        <v>459</v>
      </c>
      <c r="C18" s="93" t="s">
        <v>466</v>
      </c>
      <c r="D18" s="34" t="s">
        <v>465</v>
      </c>
      <c r="E18" s="91" t="s">
        <v>467</v>
      </c>
      <c r="F18" s="91" t="s">
        <v>467</v>
      </c>
      <c r="G18" s="199" t="s">
        <v>462</v>
      </c>
      <c r="H18" s="91" t="s">
        <v>280</v>
      </c>
    </row>
    <row r="19" spans="1:8" ht="52.5" x14ac:dyDescent="0.4">
      <c r="A19" s="94"/>
      <c r="B19" s="94"/>
      <c r="C19" s="94"/>
      <c r="D19" s="19" t="s">
        <v>454</v>
      </c>
      <c r="E19" s="114"/>
      <c r="F19" s="114"/>
      <c r="G19" s="200"/>
      <c r="H19" s="114"/>
    </row>
    <row r="20" spans="1:8" ht="52.5" x14ac:dyDescent="0.4">
      <c r="A20" s="94"/>
      <c r="B20" s="94"/>
      <c r="C20" s="94"/>
      <c r="D20" s="19" t="s">
        <v>455</v>
      </c>
      <c r="E20" s="114"/>
      <c r="F20" s="114"/>
      <c r="G20" s="19" t="s">
        <v>463</v>
      </c>
      <c r="H20" s="114"/>
    </row>
    <row r="21" spans="1:8" ht="52.5" x14ac:dyDescent="0.4">
      <c r="A21" s="94"/>
      <c r="B21" s="94"/>
      <c r="C21" s="94"/>
      <c r="D21" s="19" t="s">
        <v>456</v>
      </c>
      <c r="E21" s="114"/>
      <c r="F21" s="114"/>
      <c r="G21" s="19" t="s">
        <v>376</v>
      </c>
      <c r="H21" s="114"/>
    </row>
    <row r="22" spans="1:8" ht="52.5" x14ac:dyDescent="0.4">
      <c r="A22" s="94"/>
      <c r="B22" s="94"/>
      <c r="C22" s="94"/>
      <c r="D22" s="19" t="s">
        <v>457</v>
      </c>
      <c r="E22" s="114"/>
      <c r="F22" s="114"/>
      <c r="G22" s="19" t="s">
        <v>264</v>
      </c>
      <c r="H22" s="114"/>
    </row>
    <row r="23" spans="1:8" ht="53.25" thickBot="1" x14ac:dyDescent="0.45">
      <c r="A23" s="95"/>
      <c r="B23" s="95"/>
      <c r="C23" s="95"/>
      <c r="D23" s="32" t="s">
        <v>458</v>
      </c>
      <c r="E23" s="92"/>
      <c r="F23" s="92"/>
      <c r="G23" s="32" t="s">
        <v>464</v>
      </c>
      <c r="H23" s="92"/>
    </row>
    <row r="24" spans="1:8" ht="27" thickTop="1" x14ac:dyDescent="0.4"/>
    <row r="70" spans="1:8" ht="114.75" customHeight="1" x14ac:dyDescent="0.4">
      <c r="A70" s="108"/>
      <c r="B70" s="108"/>
      <c r="C70" s="108"/>
      <c r="D70" s="108"/>
      <c r="E70" s="108"/>
      <c r="F70" s="108"/>
      <c r="G70" s="108"/>
      <c r="H70" s="108"/>
    </row>
  </sheetData>
  <sheetProtection formatRows="0"/>
  <mergeCells count="36">
    <mergeCell ref="A18:A23"/>
    <mergeCell ref="B18:B23"/>
    <mergeCell ref="C18:C23"/>
    <mergeCell ref="E18:E23"/>
    <mergeCell ref="F18:F23"/>
    <mergeCell ref="G18:G19"/>
    <mergeCell ref="H18:H23"/>
    <mergeCell ref="H10:H11"/>
    <mergeCell ref="G12:G13"/>
    <mergeCell ref="E12:E17"/>
    <mergeCell ref="F12:F17"/>
    <mergeCell ref="H12:H17"/>
    <mergeCell ref="C12:C17"/>
    <mergeCell ref="G8:G9"/>
    <mergeCell ref="A10:A11"/>
    <mergeCell ref="B10:B11"/>
    <mergeCell ref="C10:C11"/>
    <mergeCell ref="E10:E11"/>
    <mergeCell ref="F10:F11"/>
    <mergeCell ref="G10:G11"/>
    <mergeCell ref="A70:H70"/>
    <mergeCell ref="A1:H1"/>
    <mergeCell ref="A2:H2"/>
    <mergeCell ref="B3:H3"/>
    <mergeCell ref="A4:A6"/>
    <mergeCell ref="B4:H4"/>
    <mergeCell ref="B5:C5"/>
    <mergeCell ref="D5:F5"/>
    <mergeCell ref="G5:H5"/>
    <mergeCell ref="A7:A9"/>
    <mergeCell ref="B7:B9"/>
    <mergeCell ref="C7:C9"/>
    <mergeCell ref="E7:E9"/>
    <mergeCell ref="F7:F9"/>
    <mergeCell ref="A12:A17"/>
    <mergeCell ref="B12:B17"/>
  </mergeCells>
  <pageMargins left="0.70866141732283472" right="0.70866141732283472" top="0.74803149606299213" bottom="0.74803149606299213" header="0.31496062992125984" footer="0.31496062992125984"/>
  <pageSetup paperSize="8" scale="43" fitToHeight="0" orientation="landscape" r:id="rId1"/>
  <rowBreaks count="1" manualBreakCount="1">
    <brk id="17" max="7"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Foglio3">
    <pageSetUpPr fitToPage="1"/>
  </sheetPr>
  <dimension ref="A1:H68"/>
  <sheetViews>
    <sheetView topLeftCell="B2" zoomScale="40" zoomScaleNormal="40" zoomScaleSheetLayoutView="40" workbookViewId="0">
      <selection activeCell="G7" sqref="G7"/>
    </sheetView>
  </sheetViews>
  <sheetFormatPr defaultColWidth="9.140625" defaultRowHeight="26.25" x14ac:dyDescent="0.4"/>
  <cols>
    <col min="1" max="1" width="44.28515625" style="13" customWidth="1"/>
    <col min="2" max="4" width="57.42578125" style="13" customWidth="1"/>
    <col min="5" max="5" width="64" style="13" customWidth="1"/>
    <col min="6" max="6" width="64.140625" style="13" customWidth="1"/>
    <col min="7" max="7" width="49.5703125" style="13" customWidth="1"/>
    <col min="8" max="8" width="44.28515625" style="13" customWidth="1"/>
    <col min="9" max="16384" width="9.140625" style="13"/>
  </cols>
  <sheetData>
    <row r="1" spans="1:8" ht="72" customHeight="1" thickTop="1" x14ac:dyDescent="0.4">
      <c r="A1" s="121" t="s">
        <v>494</v>
      </c>
      <c r="B1" s="122"/>
      <c r="C1" s="122"/>
      <c r="D1" s="122"/>
      <c r="E1" s="122"/>
      <c r="F1" s="122"/>
      <c r="G1" s="122"/>
      <c r="H1" s="123"/>
    </row>
    <row r="2" spans="1:8" ht="61.5" x14ac:dyDescent="0.4">
      <c r="A2" s="124" t="s">
        <v>468</v>
      </c>
      <c r="B2" s="124"/>
      <c r="C2" s="124"/>
      <c r="D2" s="124"/>
      <c r="E2" s="124"/>
      <c r="F2" s="124"/>
      <c r="G2" s="124"/>
      <c r="H2" s="124"/>
    </row>
    <row r="3" spans="1:8" ht="101.25" customHeight="1" thickBot="1" x14ac:dyDescent="0.45">
      <c r="A3" s="39" t="s">
        <v>194</v>
      </c>
      <c r="B3" s="126" t="s">
        <v>195</v>
      </c>
      <c r="C3" s="126"/>
      <c r="D3" s="126"/>
      <c r="E3" s="126"/>
      <c r="F3" s="126"/>
      <c r="G3" s="126"/>
      <c r="H3" s="126"/>
    </row>
    <row r="4" spans="1:8" ht="78.75" customHeight="1" x14ac:dyDescent="0.4">
      <c r="A4" s="194" t="s">
        <v>185</v>
      </c>
      <c r="B4" s="195" t="s">
        <v>28</v>
      </c>
      <c r="C4" s="196"/>
      <c r="D4" s="196"/>
      <c r="E4" s="196"/>
      <c r="F4" s="196"/>
      <c r="G4" s="196"/>
      <c r="H4" s="197"/>
    </row>
    <row r="5" spans="1:8" ht="70.150000000000006" customHeight="1" x14ac:dyDescent="0.4">
      <c r="A5" s="97"/>
      <c r="B5" s="102" t="s">
        <v>196</v>
      </c>
      <c r="C5" s="103"/>
      <c r="D5" s="104" t="s">
        <v>197</v>
      </c>
      <c r="E5" s="104"/>
      <c r="F5" s="104"/>
      <c r="G5" s="104" t="s">
        <v>201</v>
      </c>
      <c r="H5" s="104"/>
    </row>
    <row r="6" spans="1:8" ht="208.15" customHeight="1" x14ac:dyDescent="0.4">
      <c r="A6" s="98"/>
      <c r="B6" s="25" t="s">
        <v>203</v>
      </c>
      <c r="C6" s="25" t="s">
        <v>204</v>
      </c>
      <c r="D6" s="25" t="s">
        <v>198</v>
      </c>
      <c r="E6" s="25" t="s">
        <v>230</v>
      </c>
      <c r="F6" s="25" t="s">
        <v>200</v>
      </c>
      <c r="G6" s="25" t="s">
        <v>202</v>
      </c>
      <c r="H6" s="25" t="s">
        <v>495</v>
      </c>
    </row>
    <row r="7" spans="1:8" ht="113.25" customHeight="1" x14ac:dyDescent="0.4">
      <c r="A7" s="201" t="s">
        <v>469</v>
      </c>
      <c r="B7" s="201" t="s">
        <v>471</v>
      </c>
      <c r="C7" s="201" t="s">
        <v>472</v>
      </c>
      <c r="D7" s="22" t="s">
        <v>190</v>
      </c>
      <c r="E7" s="19" t="s">
        <v>274</v>
      </c>
      <c r="F7" s="19" t="s">
        <v>275</v>
      </c>
      <c r="G7" s="20" t="s">
        <v>264</v>
      </c>
      <c r="H7" s="133" t="s">
        <v>526</v>
      </c>
    </row>
    <row r="8" spans="1:8" ht="113.25" customHeight="1" x14ac:dyDescent="0.4">
      <c r="A8" s="128"/>
      <c r="B8" s="128"/>
      <c r="C8" s="128"/>
      <c r="D8" s="24" t="s">
        <v>272</v>
      </c>
      <c r="E8" s="202"/>
      <c r="F8" s="202"/>
      <c r="G8" s="24" t="s">
        <v>264</v>
      </c>
      <c r="H8" s="131"/>
    </row>
    <row r="9" spans="1:8" ht="174" customHeight="1" x14ac:dyDescent="0.4">
      <c r="A9" s="128"/>
      <c r="B9" s="128"/>
      <c r="C9" s="128"/>
      <c r="D9" s="22" t="s">
        <v>191</v>
      </c>
      <c r="E9" s="203"/>
      <c r="F9" s="203"/>
      <c r="G9" s="133" t="s">
        <v>470</v>
      </c>
      <c r="H9" s="131"/>
    </row>
    <row r="10" spans="1:8" ht="80.25" customHeight="1" x14ac:dyDescent="0.4">
      <c r="A10" s="128"/>
      <c r="B10" s="128"/>
      <c r="C10" s="128"/>
      <c r="D10" s="22" t="s">
        <v>192</v>
      </c>
      <c r="E10" s="22" t="s">
        <v>473</v>
      </c>
      <c r="F10" s="22" t="s">
        <v>473</v>
      </c>
      <c r="G10" s="131"/>
      <c r="H10" s="131"/>
    </row>
    <row r="11" spans="1:8" ht="111" customHeight="1" thickBot="1" x14ac:dyDescent="0.45">
      <c r="A11" s="129"/>
      <c r="B11" s="129"/>
      <c r="C11" s="129"/>
      <c r="D11" s="32" t="s">
        <v>193</v>
      </c>
      <c r="E11" s="32" t="s">
        <v>387</v>
      </c>
      <c r="F11" s="32" t="s">
        <v>387</v>
      </c>
      <c r="G11" s="132"/>
      <c r="H11" s="132"/>
    </row>
    <row r="12" spans="1:8" ht="27" thickTop="1" x14ac:dyDescent="0.4"/>
    <row r="68" spans="1:8" ht="114.75" customHeight="1" x14ac:dyDescent="0.4">
      <c r="A68" s="108"/>
      <c r="B68" s="108"/>
      <c r="C68" s="108"/>
      <c r="D68" s="108"/>
      <c r="E68" s="108"/>
      <c r="F68" s="108"/>
      <c r="G68" s="108"/>
      <c r="H68" s="108"/>
    </row>
  </sheetData>
  <sheetProtection formatRows="0"/>
  <mergeCells count="16">
    <mergeCell ref="A1:H1"/>
    <mergeCell ref="A2:H2"/>
    <mergeCell ref="B3:H3"/>
    <mergeCell ref="A4:A6"/>
    <mergeCell ref="B4:H4"/>
    <mergeCell ref="B5:C5"/>
    <mergeCell ref="D5:F5"/>
    <mergeCell ref="G5:H5"/>
    <mergeCell ref="A68:H68"/>
    <mergeCell ref="A7:A11"/>
    <mergeCell ref="G9:G11"/>
    <mergeCell ref="B7:B11"/>
    <mergeCell ref="C7:C11"/>
    <mergeCell ref="H7:H11"/>
    <mergeCell ref="E8:E9"/>
    <mergeCell ref="F8:F9"/>
  </mergeCells>
  <pageMargins left="0.70866141732283472" right="0.70866141732283472" top="0.74803149606299213" bottom="0.74803149606299213" header="0.31496062992125984" footer="0.31496062992125984"/>
  <pageSetup paperSize="8" scale="43" fitToHeight="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H62"/>
  <sheetViews>
    <sheetView tabSelected="1" zoomScale="40" zoomScaleNormal="40" zoomScaleSheetLayoutView="20" workbookViewId="0">
      <selection activeCell="G7" sqref="G7"/>
    </sheetView>
  </sheetViews>
  <sheetFormatPr defaultColWidth="9.140625" defaultRowHeight="26.25" x14ac:dyDescent="0.4"/>
  <cols>
    <col min="1" max="1" width="51.140625" style="13" customWidth="1"/>
    <col min="2" max="4" width="57.42578125" style="13" customWidth="1"/>
    <col min="5" max="5" width="64" style="13" customWidth="1"/>
    <col min="6" max="6" width="64.140625" style="13" customWidth="1"/>
    <col min="7" max="7" width="49.5703125" style="13" customWidth="1"/>
    <col min="8" max="8" width="44.28515625" style="13" customWidth="1"/>
    <col min="9" max="16384" width="9.140625" style="13"/>
  </cols>
  <sheetData>
    <row r="1" spans="1:8" ht="72" customHeight="1" thickTop="1" x14ac:dyDescent="0.4">
      <c r="A1" s="121" t="s">
        <v>494</v>
      </c>
      <c r="B1" s="122"/>
      <c r="C1" s="122"/>
      <c r="D1" s="122"/>
      <c r="E1" s="122"/>
      <c r="F1" s="122"/>
      <c r="G1" s="122"/>
      <c r="H1" s="123"/>
    </row>
    <row r="2" spans="1:8" ht="61.5" x14ac:dyDescent="0.4">
      <c r="A2" s="124" t="s">
        <v>333</v>
      </c>
      <c r="B2" s="124"/>
      <c r="C2" s="124"/>
      <c r="D2" s="124"/>
      <c r="E2" s="124"/>
      <c r="F2" s="124"/>
      <c r="G2" s="124"/>
      <c r="H2" s="124"/>
    </row>
    <row r="3" spans="1:8" ht="101.25" customHeight="1" x14ac:dyDescent="0.4">
      <c r="A3" s="39" t="s">
        <v>194</v>
      </c>
      <c r="B3" s="126" t="s">
        <v>195</v>
      </c>
      <c r="C3" s="126"/>
      <c r="D3" s="126"/>
      <c r="E3" s="126"/>
      <c r="F3" s="126"/>
      <c r="G3" s="126"/>
      <c r="H3" s="126"/>
    </row>
    <row r="4" spans="1:8" ht="78.75" customHeight="1" x14ac:dyDescent="0.4">
      <c r="A4" s="97" t="s">
        <v>185</v>
      </c>
      <c r="B4" s="185" t="s">
        <v>28</v>
      </c>
      <c r="C4" s="186"/>
      <c r="D4" s="186"/>
      <c r="E4" s="186"/>
      <c r="F4" s="186"/>
      <c r="G4" s="186"/>
      <c r="H4" s="187"/>
    </row>
    <row r="5" spans="1:8" ht="70.150000000000006" customHeight="1" x14ac:dyDescent="0.4">
      <c r="A5" s="97"/>
      <c r="B5" s="102" t="s">
        <v>196</v>
      </c>
      <c r="C5" s="103"/>
      <c r="D5" s="104" t="s">
        <v>197</v>
      </c>
      <c r="E5" s="104"/>
      <c r="F5" s="104"/>
      <c r="G5" s="104" t="s">
        <v>201</v>
      </c>
      <c r="H5" s="104"/>
    </row>
    <row r="6" spans="1:8" ht="148.5" customHeight="1" x14ac:dyDescent="0.4">
      <c r="A6" s="97"/>
      <c r="B6" s="33" t="s">
        <v>203</v>
      </c>
      <c r="C6" s="33" t="s">
        <v>204</v>
      </c>
      <c r="D6" s="33" t="s">
        <v>198</v>
      </c>
      <c r="E6" s="33" t="s">
        <v>230</v>
      </c>
      <c r="F6" s="33" t="s">
        <v>200</v>
      </c>
      <c r="G6" s="33" t="s">
        <v>202</v>
      </c>
      <c r="H6" s="25" t="s">
        <v>495</v>
      </c>
    </row>
    <row r="7" spans="1:8" ht="199.5" customHeight="1" thickBot="1" x14ac:dyDescent="0.45">
      <c r="A7" s="71" t="s">
        <v>334</v>
      </c>
      <c r="B7" s="71" t="s">
        <v>342</v>
      </c>
      <c r="C7" s="71" t="s">
        <v>350</v>
      </c>
      <c r="D7" s="32" t="s">
        <v>352</v>
      </c>
      <c r="E7" s="42"/>
      <c r="F7" s="42"/>
      <c r="G7" s="18" t="s">
        <v>554</v>
      </c>
      <c r="H7" s="32" t="s">
        <v>528</v>
      </c>
    </row>
    <row r="8" spans="1:8" ht="79.5" thickTop="1" x14ac:dyDescent="0.4">
      <c r="A8" s="93" t="s">
        <v>527</v>
      </c>
      <c r="B8" s="93" t="s">
        <v>342</v>
      </c>
      <c r="C8" s="93" t="s">
        <v>351</v>
      </c>
      <c r="D8" s="34" t="s">
        <v>343</v>
      </c>
      <c r="E8" s="34" t="s">
        <v>345</v>
      </c>
      <c r="F8" s="34" t="s">
        <v>345</v>
      </c>
      <c r="G8" s="34" t="s">
        <v>346</v>
      </c>
      <c r="H8" s="34" t="s">
        <v>529</v>
      </c>
    </row>
    <row r="9" spans="1:8" ht="89.25" customHeight="1" thickBot="1" x14ac:dyDescent="0.45">
      <c r="A9" s="95"/>
      <c r="B9" s="95"/>
      <c r="C9" s="95"/>
      <c r="D9" s="32" t="s">
        <v>344</v>
      </c>
      <c r="E9" s="32" t="s">
        <v>348</v>
      </c>
      <c r="F9" s="32" t="s">
        <v>348</v>
      </c>
      <c r="G9" s="32" t="s">
        <v>347</v>
      </c>
      <c r="H9" s="32" t="s">
        <v>271</v>
      </c>
    </row>
    <row r="10" spans="1:8" ht="27" thickTop="1" x14ac:dyDescent="0.4"/>
    <row r="62" spans="1:8" ht="114.75" customHeight="1" x14ac:dyDescent="0.4">
      <c r="A62" s="108"/>
      <c r="B62" s="108"/>
      <c r="C62" s="108"/>
      <c r="D62" s="108"/>
      <c r="E62" s="108"/>
      <c r="F62" s="108"/>
      <c r="G62" s="108"/>
      <c r="H62" s="108"/>
    </row>
  </sheetData>
  <sheetProtection formatRows="0"/>
  <mergeCells count="12">
    <mergeCell ref="A62:H62"/>
    <mergeCell ref="A1:H1"/>
    <mergeCell ref="A2:H2"/>
    <mergeCell ref="B3:H3"/>
    <mergeCell ref="A8:A9"/>
    <mergeCell ref="B8:B9"/>
    <mergeCell ref="C8:C9"/>
    <mergeCell ref="B5:C5"/>
    <mergeCell ref="D5:F5"/>
    <mergeCell ref="G5:H5"/>
    <mergeCell ref="A4:A6"/>
    <mergeCell ref="B4:H4"/>
  </mergeCells>
  <pageMargins left="0.70866141732283472" right="0.70866141732283472" top="0.74803149606299213" bottom="0.74803149606299213" header="0.31496062992125984" footer="0.31496062992125984"/>
  <pageSetup paperSize="8"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16</vt:i4>
      </vt:variant>
      <vt:variant>
        <vt:lpstr>Intervalli denominati</vt:lpstr>
      </vt:variant>
      <vt:variant>
        <vt:i4>27</vt:i4>
      </vt:variant>
    </vt:vector>
  </HeadingPairs>
  <TitlesOfParts>
    <vt:vector size="43" baseType="lpstr">
      <vt:lpstr>Sezione generale</vt:lpstr>
      <vt:lpstr>Sezione generale_old</vt:lpstr>
      <vt:lpstr>competenze</vt:lpstr>
      <vt:lpstr>Parametri</vt:lpstr>
      <vt:lpstr>A Acquisizione e gestione del p</vt:lpstr>
      <vt:lpstr>B Contratti pubblici</vt:lpstr>
      <vt:lpstr>B-bis Nuovo codice appalti</vt:lpstr>
      <vt:lpstr>C Provvedimenti PRIVI di effett</vt:lpstr>
      <vt:lpstr>D Provvedimento CON effetto ec</vt:lpstr>
      <vt:lpstr>E FPC</vt:lpstr>
      <vt:lpstr>F Parere congruità</vt:lpstr>
      <vt:lpstr>G Incarichi e nomine</vt:lpstr>
      <vt:lpstr>H Affari legali e contenzioso</vt:lpstr>
      <vt:lpstr>I Gestione delle entrate, spese</vt:lpstr>
      <vt:lpstr>L OCC</vt:lpstr>
      <vt:lpstr>M Controlli, verifiche ..</vt:lpstr>
      <vt:lpstr>Altissimo</vt:lpstr>
      <vt:lpstr>Alto</vt:lpstr>
      <vt:lpstr>'A Acquisizione e gestione del p'!Area_stampa</vt:lpstr>
      <vt:lpstr>'B Contratti pubblici'!Area_stampa</vt:lpstr>
      <vt:lpstr>'B-bis Nuovo codice appalti'!Area_stampa</vt:lpstr>
      <vt:lpstr>'C Provvedimenti PRIVI di effett'!Area_stampa</vt:lpstr>
      <vt:lpstr>competenze!Area_stampa</vt:lpstr>
      <vt:lpstr>'D Provvedimento CON effetto ec'!Area_stampa</vt:lpstr>
      <vt:lpstr>'E FPC'!Area_stampa</vt:lpstr>
      <vt:lpstr>'F Parere congruità'!Area_stampa</vt:lpstr>
      <vt:lpstr>'G Incarichi e nomine'!Area_stampa</vt:lpstr>
      <vt:lpstr>'H Affari legali e contenzioso'!Area_stampa</vt:lpstr>
      <vt:lpstr>'I Gestione delle entrate, spese'!Area_stampa</vt:lpstr>
      <vt:lpstr>'L OCC'!Area_stampa</vt:lpstr>
      <vt:lpstr>'M Controlli, verifiche ..'!Area_stampa</vt:lpstr>
      <vt:lpstr>'Sezione generale'!Area_stampa</vt:lpstr>
      <vt:lpstr>Medio</vt:lpstr>
      <vt:lpstr>'A Acquisizione e gestione del p'!Titoli_stampa</vt:lpstr>
      <vt:lpstr>'B Contratti pubblici'!Titoli_stampa</vt:lpstr>
      <vt:lpstr>'B-bis Nuovo codice appalti'!Titoli_stampa</vt:lpstr>
      <vt:lpstr>'C Provvedimenti PRIVI di effett'!Titoli_stampa</vt:lpstr>
      <vt:lpstr>'D Provvedimento CON effetto ec'!Titoli_stampa</vt:lpstr>
      <vt:lpstr>'F Parere congruità'!Titoli_stampa</vt:lpstr>
      <vt:lpstr>'G Incarichi e nomine'!Titoli_stampa</vt:lpstr>
      <vt:lpstr>'H Affari legali e contenzioso'!Titoli_stampa</vt:lpstr>
      <vt:lpstr>'I Gestione delle entrate, spese'!Titoli_stampa</vt:lpstr>
      <vt:lpstr>'M Controlli, verifiche ..'!Titoli_stampa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Laura Zanazzi</cp:lastModifiedBy>
  <cp:lastPrinted>2020-01-20T11:41:04Z</cp:lastPrinted>
  <dcterms:created xsi:type="dcterms:W3CDTF">2014-07-11T10:05:14Z</dcterms:created>
  <dcterms:modified xsi:type="dcterms:W3CDTF">2024-01-17T09:08:00Z</dcterms:modified>
</cp:coreProperties>
</file>